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AREA COMUNICAZIONE\SITO INTERNET A&amp;T2000\RISULTATI RACCOLTA\2022\"/>
    </mc:Choice>
  </mc:AlternateContent>
  <xr:revisionPtr revIDLastSave="0" documentId="13_ncr:1_{74ED326C-B4D2-43F9-95BA-755A1504326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FO" sheetId="2" r:id="rId1"/>
    <sheet name="FVG_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E83" i="1"/>
  <c r="CW82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</calcChain>
</file>

<file path=xl/sharedStrings.xml><?xml version="1.0" encoding="utf-8"?>
<sst xmlns="http://schemas.openxmlformats.org/spreadsheetml/2006/main" count="462" uniqueCount="301">
  <si>
    <t>Bruno3 - Estrazione dati</t>
  </si>
  <si>
    <t>Dati Annuali Ricalcolati con Indicatori</t>
  </si>
  <si>
    <t>Versione 1.1.20120430_1254</t>
  </si>
  <si>
    <t>Codice FC04/SCE Bruno31</t>
  </si>
  <si>
    <t>Estrazione</t>
  </si>
  <si>
    <t>Data: lunedì 31 luglio 2023 12:52:15</t>
  </si>
  <si>
    <t>Utente: REGIONE\arpa785100</t>
  </si>
  <si>
    <t>Elaborazione</t>
  </si>
  <si>
    <t>Data: 2023-07-31 12:50:15</t>
  </si>
  <si>
    <t>200301</t>
  </si>
  <si>
    <t>Rifiuti urbani non differenziati</t>
  </si>
  <si>
    <t>Rifiuti indifferenziati</t>
  </si>
  <si>
    <t>Cimiteriali DPR 254/03</t>
  </si>
  <si>
    <t>200201</t>
  </si>
  <si>
    <t>Organico a smaltimento</t>
  </si>
  <si>
    <t>200203</t>
  </si>
  <si>
    <t>Altri rifiuti non biodegradabili</t>
  </si>
  <si>
    <t>200303</t>
  </si>
  <si>
    <t>Spazzamento strade</t>
  </si>
  <si>
    <t>200307</t>
  </si>
  <si>
    <t>Ingombranti</t>
  </si>
  <si>
    <t>Rifiuti ingombranti (a recupero)</t>
  </si>
  <si>
    <t>spazzamento strade a recupero</t>
  </si>
  <si>
    <t>Raee</t>
  </si>
  <si>
    <t>200123</t>
  </si>
  <si>
    <t>200135</t>
  </si>
  <si>
    <t>200136</t>
  </si>
  <si>
    <t>200121</t>
  </si>
  <si>
    <t>Rifiuti abbandonati</t>
  </si>
  <si>
    <t>160213</t>
  </si>
  <si>
    <t>160214</t>
  </si>
  <si>
    <t>160211</t>
  </si>
  <si>
    <t>RAEE</t>
  </si>
  <si>
    <t>200108</t>
  </si>
  <si>
    <t>Organico</t>
  </si>
  <si>
    <t>Umido</t>
  </si>
  <si>
    <t>200302</t>
  </si>
  <si>
    <t>Verde</t>
  </si>
  <si>
    <t>200101</t>
  </si>
  <si>
    <t>Carta e cartone</t>
  </si>
  <si>
    <t>150101</t>
  </si>
  <si>
    <t>200102</t>
  </si>
  <si>
    <t>Vetro</t>
  </si>
  <si>
    <t>150107</t>
  </si>
  <si>
    <t>Vetro bianco</t>
  </si>
  <si>
    <t>200139</t>
  </si>
  <si>
    <t>Plastica</t>
  </si>
  <si>
    <t>150102</t>
  </si>
  <si>
    <t>200140</t>
  </si>
  <si>
    <t>Metalli</t>
  </si>
  <si>
    <t>150104</t>
  </si>
  <si>
    <t>Imballaggi metallici</t>
  </si>
  <si>
    <t>200138</t>
  </si>
  <si>
    <t>Legno</t>
  </si>
  <si>
    <t>150103</t>
  </si>
  <si>
    <t>200110</t>
  </si>
  <si>
    <t>Stracci e indumenti smessi</t>
  </si>
  <si>
    <t>200111</t>
  </si>
  <si>
    <t>150110</t>
  </si>
  <si>
    <t>Altri tipi di imballaggi</t>
  </si>
  <si>
    <t>150111</t>
  </si>
  <si>
    <t>Bombolette spray</t>
  </si>
  <si>
    <t>150106</t>
  </si>
  <si>
    <t>Raccolta multimateriale</t>
  </si>
  <si>
    <t>Multimateriale</t>
  </si>
  <si>
    <t>200199</t>
  </si>
  <si>
    <t>Frazione secca recuperabile</t>
  </si>
  <si>
    <t>200125</t>
  </si>
  <si>
    <t>Oli e grassi vegetali</t>
  </si>
  <si>
    <t>200126</t>
  </si>
  <si>
    <t>Oli, filtri e grassi minerali</t>
  </si>
  <si>
    <t>200132</t>
  </si>
  <si>
    <t>Farmaci e medicinali</t>
  </si>
  <si>
    <t>200131</t>
  </si>
  <si>
    <t>200134</t>
  </si>
  <si>
    <t>Pile e batterie</t>
  </si>
  <si>
    <t>200133</t>
  </si>
  <si>
    <t>Accumulatori per veicoli</t>
  </si>
  <si>
    <t>160601</t>
  </si>
  <si>
    <t>Accumulatori per auto</t>
  </si>
  <si>
    <t>200127</t>
  </si>
  <si>
    <t>Vernici, inchiostri, solventi, adesivi, pesticidi</t>
  </si>
  <si>
    <t>200129</t>
  </si>
  <si>
    <t>Detergenti</t>
  </si>
  <si>
    <t>200113</t>
  </si>
  <si>
    <t>080111</t>
  </si>
  <si>
    <t>200119</t>
  </si>
  <si>
    <t>130205</t>
  </si>
  <si>
    <t>130208</t>
  </si>
  <si>
    <t>Altri oli grassi ed emulsioni</t>
  </si>
  <si>
    <t>130701</t>
  </si>
  <si>
    <t>130802</t>
  </si>
  <si>
    <t>160107</t>
  </si>
  <si>
    <t>Altre raccolte selettive</t>
  </si>
  <si>
    <t>160303</t>
  </si>
  <si>
    <t>160305</t>
  </si>
  <si>
    <t>Sostanze chimiche</t>
  </si>
  <si>
    <t>160709</t>
  </si>
  <si>
    <t>140601</t>
  </si>
  <si>
    <t>Gas in contenitori a pressione contenenti sostanze pericol</t>
  </si>
  <si>
    <t>160504</t>
  </si>
  <si>
    <t>Gas in contenitori a pressione</t>
  </si>
  <si>
    <t>160505</t>
  </si>
  <si>
    <t>160708</t>
  </si>
  <si>
    <t>160120</t>
  </si>
  <si>
    <t>Rifiuti non specificati  altrimenti</t>
  </si>
  <si>
    <t>160122</t>
  </si>
  <si>
    <t>160216</t>
  </si>
  <si>
    <t>Cartucce e toner per stampa</t>
  </si>
  <si>
    <t>Altri rifiuti</t>
  </si>
  <si>
    <t>080318</t>
  </si>
  <si>
    <t>Cartucce e toner da stampa</t>
  </si>
  <si>
    <t>150202</t>
  </si>
  <si>
    <t>130703</t>
  </si>
  <si>
    <t>rifiuti abbandonati</t>
  </si>
  <si>
    <t/>
  </si>
  <si>
    <t>Inerti a recuperto</t>
  </si>
  <si>
    <t>Pneumatici a a recupero</t>
  </si>
  <si>
    <t>Rifiuti spiaggiati</t>
  </si>
  <si>
    <t>Trieste</t>
  </si>
  <si>
    <t>032004</t>
  </si>
  <si>
    <t>San Dorligo della Valle-Dolina</t>
  </si>
  <si>
    <t>Udine</t>
  </si>
  <si>
    <t>030002</t>
  </si>
  <si>
    <t>Amaro</t>
  </si>
  <si>
    <t>030003</t>
  </si>
  <si>
    <t>Ampezzo</t>
  </si>
  <si>
    <t>030005</t>
  </si>
  <si>
    <t>Arta Terme</t>
  </si>
  <si>
    <t>030006</t>
  </si>
  <si>
    <t>Artegna</t>
  </si>
  <si>
    <t>030009</t>
  </si>
  <si>
    <t>Basiliano</t>
  </si>
  <si>
    <t>030010</t>
  </si>
  <si>
    <t>Bertiolo</t>
  </si>
  <si>
    <t>030012</t>
  </si>
  <si>
    <t>Bordano</t>
  </si>
  <si>
    <t>030014</t>
  </si>
  <si>
    <t>Buttrio</t>
  </si>
  <si>
    <t>030015</t>
  </si>
  <si>
    <t>Camino al Tagliamento</t>
  </si>
  <si>
    <t>030016</t>
  </si>
  <si>
    <t>Campoformido</t>
  </si>
  <si>
    <t>030021</t>
  </si>
  <si>
    <t>Cavazzo Carnico</t>
  </si>
  <si>
    <t>030022</t>
  </si>
  <si>
    <t>Cercivento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</si>
  <si>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</si>
  <si>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</si>
  <si>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</si>
  <si>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</si>
  <si>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</si>
  <si>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</si>
  <si>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</si>
  <si>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</si>
  <si>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</si>
  <si>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</si>
  <si>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</si>
  <si>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</si>
  <si>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</si>
  <si>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</si>
  <si>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030035</t>
  </si>
  <si>
    <t>Enemonzo</t>
  </si>
  <si>
    <t>030037</t>
  </si>
  <si>
    <t>Fagagna</t>
  </si>
  <si>
    <t>030039</t>
  </si>
  <si>
    <t>Flaibano</t>
  </si>
  <si>
    <t>030137</t>
  </si>
  <si>
    <t>Forgaria nel Friuli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</si>
  <si>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</si>
  <si>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</si>
  <si>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</si>
  <si>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</si>
  <si>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</si>
  <si>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</si>
  <si>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</si>
  <si>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</si>
  <si>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030047</t>
  </si>
  <si>
    <t>Lauco</t>
  </si>
  <si>
    <t>030048</t>
  </si>
  <si>
    <t>Lestizza</t>
  </si>
  <si>
    <t>030051</t>
  </si>
  <si>
    <t>Lusevera</t>
  </si>
  <si>
    <t>030052</t>
  </si>
  <si>
    <t>Magnano in Riviera</t>
  </si>
  <si>
    <t>030053</t>
  </si>
  <si>
    <t>Majano</t>
  </si>
  <si>
    <t>030057</t>
  </si>
  <si>
    <t>Martignacco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</si>
  <si>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</si>
  <si>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</si>
  <si>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</si>
  <si>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</si>
  <si>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</si>
  <si>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</si>
  <si>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</si>
  <si>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</si>
  <si>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</si>
  <si>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</si>
  <si>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</si>
  <si>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</si>
  <si>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</si>
  <si>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</si>
  <si>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</si>
  <si>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</si>
  <si>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</si>
  <si>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</si>
  <si>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</si>
  <si>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</si>
  <si>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</si>
  <si>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</si>
  <si>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</si>
  <si>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</si>
  <si>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</si>
  <si>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</si>
  <si>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030079</t>
  </si>
  <si>
    <t>Pozzuolo del Friuli</t>
  </si>
  <si>
    <t>030080</t>
  </si>
  <si>
    <t>Pradamano</t>
  </si>
  <si>
    <t>030081</t>
  </si>
  <si>
    <t>Prato Carnico</t>
  </si>
  <si>
    <t>030083</t>
  </si>
  <si>
    <t>Premariacco</t>
  </si>
  <si>
    <t>030084</t>
  </si>
  <si>
    <t>Preone</t>
  </si>
  <si>
    <t>030087</t>
  </si>
  <si>
    <t>Ragogna</t>
  </si>
  <si>
    <t>030088</t>
  </si>
  <si>
    <t>Ravascletto</t>
  </si>
  <si>
    <t>030089</t>
  </si>
  <si>
    <t>Raveo</t>
  </si>
  <si>
    <t>030090</t>
  </si>
  <si>
    <t>Reana del Rojale</t>
  </si>
  <si>
    <t>030091</t>
  </si>
  <si>
    <t>Remanzacco</t>
  </si>
  <si>
    <t>030093</t>
  </si>
  <si>
    <t>Resiutta</t>
  </si>
  <si>
    <t>030094</t>
  </si>
  <si>
    <t>Rigolato</t>
  </si>
  <si>
    <t>030095</t>
  </si>
  <si>
    <t>Rive d''Arcano</t>
  </si>
  <si>
    <t>030188</t>
  </si>
  <si>
    <t>Rivignano Teor</t>
  </si>
  <si>
    <t>030099</t>
  </si>
  <si>
    <t>San Daniele del Friuli</t>
  </si>
  <si>
    <t>030101</t>
  </si>
  <si>
    <t>San Giovanni al Natisone</t>
  </si>
  <si>
    <t>030106</t>
  </si>
  <si>
    <t>San Vito di Fagagna</t>
  </si>
  <si>
    <t>030189</t>
  </si>
  <si>
    <t>Sappada</t>
  </si>
  <si>
    <t>030107</t>
  </si>
  <si>
    <t>Sauris</t>
  </si>
  <si>
    <t>030109</t>
  </si>
  <si>
    <t>Sedegliano</t>
  </si>
  <si>
    <t>030110</t>
  </si>
  <si>
    <t>Socchieve</t>
  </si>
  <si>
    <t>030112</t>
  </si>
  <si>
    <t>Sutrio</t>
  </si>
  <si>
    <t>030113</t>
  </si>
  <si>
    <t>Taipana</t>
  </si>
  <si>
    <t>030121</t>
  </si>
  <si>
    <t>Tolmezzo</t>
  </si>
  <si>
    <t>030124</t>
  </si>
  <si>
    <t>Trasaghis</t>
  </si>
  <si>
    <t>030126</t>
  </si>
  <si>
    <t>Treppo Grande</t>
  </si>
  <si>
    <t>030191</t>
  </si>
  <si>
    <t>Treppo Ligosullo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</si>
  <si>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</si>
  <si>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</si>
  <si>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</si>
  <si>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</si>
  <si>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</si>
  <si>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</si>
  <si>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</si>
  <si>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</si>
  <si>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030136</t>
  </si>
  <si>
    <t>Zuglio</t>
  </si>
  <si>
    <t xml:space="preserve">Totale RU (t) </t>
  </si>
  <si>
    <t>Indifferenziati (t)</t>
  </si>
  <si>
    <t>Differenziati (t)</t>
  </si>
  <si>
    <t>RD (%)</t>
  </si>
  <si>
    <t xml:space="preserve"> RU (Kg)</t>
  </si>
  <si>
    <t>Carta (Kg)</t>
  </si>
  <si>
    <t>Legno (Kg)</t>
  </si>
  <si>
    <t>Metallo (Kg)</t>
  </si>
  <si>
    <t>Organico (Kg)</t>
  </si>
  <si>
    <t>Plastica (Kg)</t>
  </si>
  <si>
    <t>RAEE (Kg)</t>
  </si>
  <si>
    <t>Verde (Kg)</t>
  </si>
  <si>
    <t>Vetro (Kg)</t>
  </si>
  <si>
    <t>proCapite</t>
  </si>
  <si>
    <t>INDICATORI</t>
  </si>
  <si>
    <t>Istat</t>
  </si>
  <si>
    <t>Provinica</t>
  </si>
  <si>
    <t>Comune</t>
  </si>
  <si>
    <t>Popolazione</t>
  </si>
  <si>
    <t>Rsecco (kg)</t>
  </si>
  <si>
    <t>EER</t>
  </si>
  <si>
    <t>Fonte dati : dal sito di Arpa FVG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</si>
</sst>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##000"/>
    <numFmt numFmtId="165" formatCode="#.##0000"/>
    <numFmt numFmtId="166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theme="9" tint="0.399914548173467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2" borderId="0" xfId="0" quotePrefix="1" applyFill="1"/>
    <xf numFmtId="0" fontId="2" fillId="2" borderId="0" xfId="0" applyFont="1" applyFill="1"/>
    <xf numFmtId="0" fontId="0" fillId="3" borderId="0" xfId="0" quotePrefix="1" applyFill="1"/>
    <xf numFmtId="0" fontId="2" fillId="3" borderId="0" xfId="0" applyFont="1" applyFill="1"/>
    <xf numFmtId="0" fontId="0" fillId="4" borderId="0" xfId="0" quotePrefix="1" applyFill="1"/>
    <xf numFmtId="0" fontId="2" fillId="4" borderId="0" xfId="0" applyFont="1" applyFill="1"/>
    <xf numFmtId="0" fontId="0" fillId="5" borderId="0" xfId="0" quotePrefix="1" applyFill="1"/>
    <xf numFmtId="0" fontId="2" fillId="5" borderId="0" xfId="0" applyFont="1" applyFill="1"/>
    <xf numFmtId="0" fontId="0" fillId="6" borderId="0" xfId="0" quotePrefix="1" applyFill="1"/>
    <xf numFmtId="0" fontId="2" fillId="6" borderId="0" xfId="0" applyFont="1" applyFill="1"/>
    <xf numFmtId="0" fontId="0" fillId="7" borderId="0" xfId="0" quotePrefix="1" applyFill="1"/>
    <xf numFmtId="0" fontId="2" fillId="7" borderId="0" xfId="0" applyFont="1" applyFill="1"/>
    <xf numFmtId="0" fontId="0" fillId="8" borderId="0" xfId="0" quotePrefix="1" applyFill="1"/>
    <xf numFmtId="0" fontId="2" fillId="8" borderId="0" xfId="0" applyFont="1" applyFill="1"/>
    <xf numFmtId="0" fontId="0" fillId="9" borderId="0" xfId="0" quotePrefix="1" applyFill="1"/>
    <xf numFmtId="0" fontId="2" fillId="9" borderId="0" xfId="0" applyFont="1" applyFill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1" fillId="10" borderId="0" xfId="0" applyFont="1" applyFill="1" applyAlignment="1">
      <alignment horizontal="center"/>
    </xf>
    <xf numFmtId="0" fontId="1" fillId="0" borderId="0" xfId="0" applyFont="1"/>
    <xf numFmtId="166" fontId="1" fillId="0" borderId="0" xfId="0" applyNumberFormat="1" applyFont="1"/>
    <xf numFmtId="10" fontId="1" fillId="10" borderId="0" xfId="0" applyNumberFormat="1" applyFont="1" applyFill="1" applyAlignment="1">
      <alignment horizontal="center"/>
    </xf>
    <xf numFmtId="10" fontId="0" fillId="0" borderId="0" xfId="0" applyNumberFormat="1"/>
    <xf numFmtId="166" fontId="1" fillId="10" borderId="0" xfId="0" applyNumberFormat="1" applyFont="1" applyFill="1" applyAlignment="1">
      <alignment horizontal="center"/>
    </xf>
    <xf numFmtId="166" fontId="0" fillId="0" borderId="0" xfId="0" applyNumberFormat="1"/>
    <xf numFmtId="0" fontId="3" fillId="10" borderId="0" xfId="0" applyFont="1" applyFill="1" applyAlignment="1">
      <alignment horizontal="center"/>
    </xf>
    <xf numFmtId="3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3"/>
  <sheetViews>
    <sheetView workbookViewId="0"/>
  </sheetViews>
  <sheetFormatPr defaultRowHeight="15" x14ac:dyDescent="0.25"/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7" spans="2:2" x14ac:dyDescent="0.25">
      <c r="B7" t="s">
        <v>4</v>
      </c>
    </row>
    <row r="8" spans="2:2" x14ac:dyDescent="0.25">
      <c r="B8" t="s">
        <v>5</v>
      </c>
    </row>
    <row r="9" spans="2:2" x14ac:dyDescent="0.25">
      <c r="B9" t="s">
        <v>6</v>
      </c>
    </row>
    <row r="11" spans="2:2" x14ac:dyDescent="0.25">
      <c r="B11" t="s">
        <v>7</v>
      </c>
    </row>
    <row r="12" spans="2:2" x14ac:dyDescent="0.25">
      <c r="B12" t="s">
        <v>8</v>
      </c>
    </row>
    <row r="13" spans="2:2" x14ac:dyDescent="0.25">
      <c r="B1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86"/>
  <sheetViews>
    <sheetView tabSelected="1" workbookViewId="0">
      <pane xSplit="4" ySplit="3" topLeftCell="E67" activePane="bottomRight" state="frozen"/>
      <selection pane="topRight" activeCell="E1" sqref="E1"/>
      <selection pane="bottomLeft" activeCell="A4" sqref="A4"/>
      <selection pane="bottomRight" activeCell="E95" sqref="E95"/>
    </sheetView>
  </sheetViews>
  <sheetFormatPr defaultRowHeight="15" x14ac:dyDescent="0.25"/>
  <cols>
    <col min="1" max="1" width="7" bestFit="1" customWidth="1"/>
    <col min="2" max="2" width="10.85546875" bestFit="1" customWidth="1"/>
    <col min="3" max="3" width="27.85546875" bestFit="1" customWidth="1"/>
    <col min="4" max="4" width="12.7109375" bestFit="1" customWidth="1"/>
    <col min="5" max="5" width="21.42578125" bestFit="1" customWidth="1"/>
    <col min="6" max="7" width="14.85546875" bestFit="1" customWidth="1"/>
    <col min="8" max="8" width="16.42578125" bestFit="1" customWidth="1"/>
    <col min="9" max="9" width="17.42578125" bestFit="1" customWidth="1"/>
    <col min="10" max="10" width="21.140625" bestFit="1" customWidth="1"/>
    <col min="11" max="11" width="14.7109375" bestFit="1" customWidth="1"/>
    <col min="12" max="12" width="12.5703125" bestFit="1" customWidth="1"/>
    <col min="13" max="13" width="22.42578125" bestFit="1" customWidth="1"/>
    <col min="14" max="14" width="22.5703125" bestFit="1" customWidth="1"/>
    <col min="15" max="15" width="9.5703125" bestFit="1" customWidth="1"/>
    <col min="16" max="17" width="11.5703125" bestFit="1" customWidth="1"/>
    <col min="18" max="18" width="12.7109375" bestFit="1" customWidth="1"/>
    <col min="19" max="19" width="10.140625" bestFit="1" customWidth="1"/>
    <col min="20" max="20" width="14.140625" bestFit="1" customWidth="1"/>
    <col min="21" max="21" width="8.5703125" bestFit="1" customWidth="1"/>
    <col min="22" max="22" width="9.5703125" bestFit="1" customWidth="1"/>
    <col min="23" max="23" width="8.5703125" bestFit="1" customWidth="1"/>
    <col min="24" max="24" width="13.85546875" bestFit="1" customWidth="1"/>
    <col min="25" max="25" width="10.140625" bestFit="1" customWidth="1"/>
    <col min="26" max="26" width="11.5703125" bestFit="1" customWidth="1"/>
    <col min="27" max="27" width="12.5703125" bestFit="1" customWidth="1"/>
    <col min="28" max="28" width="8.5703125" bestFit="1" customWidth="1"/>
    <col min="29" max="29" width="13.85546875" bestFit="1" customWidth="1"/>
    <col min="30" max="30" width="11.42578125" bestFit="1" customWidth="1"/>
    <col min="31" max="31" width="11.5703125" bestFit="1" customWidth="1"/>
    <col min="32" max="32" width="12.7109375" bestFit="1" customWidth="1"/>
    <col min="33" max="33" width="11.42578125" bestFit="1" customWidth="1"/>
    <col min="34" max="34" width="10.5703125" bestFit="1" customWidth="1"/>
    <col min="35" max="35" width="7.5703125" bestFit="1" customWidth="1"/>
    <col min="36" max="36" width="11.5703125" bestFit="1" customWidth="1"/>
    <col min="37" max="37" width="8.5703125" bestFit="1" customWidth="1"/>
    <col min="38" max="38" width="10.5703125" bestFit="1" customWidth="1"/>
    <col min="39" max="39" width="11.5703125" bestFit="1" customWidth="1"/>
    <col min="40" max="40" width="7" bestFit="1" customWidth="1"/>
    <col min="41" max="41" width="11.5703125" bestFit="1" customWidth="1"/>
    <col min="42" max="42" width="11.140625" bestFit="1" customWidth="1"/>
    <col min="43" max="43" width="7.5703125" bestFit="1" customWidth="1"/>
    <col min="44" max="44" width="12.5703125" bestFit="1" customWidth="1"/>
    <col min="45" max="45" width="14.42578125" bestFit="1" customWidth="1"/>
    <col min="46" max="46" width="10.140625" bestFit="1" customWidth="1"/>
    <col min="47" max="47" width="12.5703125" bestFit="1" customWidth="1"/>
    <col min="48" max="48" width="11.140625" bestFit="1" customWidth="1"/>
    <col min="49" max="49" width="11.5703125" bestFit="1" customWidth="1"/>
    <col min="50" max="51" width="19.28515625" bestFit="1" customWidth="1"/>
    <col min="52" max="52" width="15.42578125" bestFit="1" customWidth="1"/>
    <col min="53" max="53" width="13.140625" bestFit="1" customWidth="1"/>
    <col min="54" max="54" width="17.7109375" bestFit="1" customWidth="1"/>
    <col min="55" max="56" width="11.28515625" bestFit="1" customWidth="1"/>
    <col min="57" max="57" width="20.140625" bestFit="1" customWidth="1"/>
    <col min="58" max="58" width="14.140625" bestFit="1" customWidth="1"/>
    <col min="59" max="59" width="18.140625" bestFit="1" customWidth="1"/>
    <col min="60" max="61" width="15.140625" bestFit="1" customWidth="1"/>
    <col min="62" max="63" width="10.5703125" bestFit="1" customWidth="1"/>
    <col min="64" max="64" width="17.5703125" bestFit="1" customWidth="1"/>
    <col min="65" max="66" width="16.140625" bestFit="1" customWidth="1"/>
    <col min="67" max="67" width="31.85546875" bestFit="1" customWidth="1"/>
    <col min="68" max="68" width="8.28515625" bestFit="1" customWidth="1"/>
    <col min="69" max="71" width="31.85546875" bestFit="1" customWidth="1"/>
    <col min="72" max="72" width="18.140625" bestFit="1" customWidth="1"/>
    <col min="73" max="75" width="19.42578125" bestFit="1" customWidth="1"/>
    <col min="76" max="76" width="16.5703125" bestFit="1" customWidth="1"/>
    <col min="77" max="77" width="14.140625" bestFit="1" customWidth="1"/>
    <col min="78" max="79" width="13.5703125" bestFit="1" customWidth="1"/>
    <col min="80" max="80" width="41.140625" bestFit="1" customWidth="1"/>
    <col min="81" max="83" width="21.5703125" bestFit="1" customWidth="1"/>
    <col min="84" max="84" width="15.42578125" bestFit="1" customWidth="1"/>
    <col min="85" max="85" width="19.42578125" bestFit="1" customWidth="1"/>
    <col min="86" max="86" width="23" bestFit="1" customWidth="1"/>
    <col min="87" max="87" width="14.140625" bestFit="1" customWidth="1"/>
    <col min="88" max="88" width="20.42578125" bestFit="1" customWidth="1"/>
    <col min="89" max="89" width="7.85546875" bestFit="1" customWidth="1"/>
    <col min="90" max="90" width="20.42578125" bestFit="1" customWidth="1"/>
    <col min="91" max="91" width="19.85546875" bestFit="1" customWidth="1"/>
    <col min="92" max="92" width="16.5703125" bestFit="1" customWidth="1"/>
    <col min="93" max="93" width="13.85546875" bestFit="1" customWidth="1"/>
    <col min="94" max="94" width="12.85546875" bestFit="1" customWidth="1"/>
    <col min="95" max="95" width="17.7109375" bestFit="1" customWidth="1"/>
    <col min="96" max="96" width="11.85546875" bestFit="1" customWidth="1"/>
    <col min="97" max="97" width="13.85546875" bestFit="1" customWidth="1"/>
    <col min="98" max="98" width="16.5703125" bestFit="1" customWidth="1"/>
    <col min="99" max="99" width="15" bestFit="1" customWidth="1"/>
    <col min="100" max="100" width="7.140625" style="25" bestFit="1" customWidth="1"/>
    <col min="101" max="101" width="10.85546875" style="27" bestFit="1" customWidth="1"/>
    <col min="102" max="102" width="10.5703125" bestFit="1" customWidth="1"/>
    <col min="103" max="103" width="9.7109375" bestFit="1" customWidth="1"/>
    <col min="104" max="104" width="10.28515625" bestFit="1" customWidth="1"/>
    <col min="105" max="105" width="12" bestFit="1" customWidth="1"/>
    <col min="106" max="106" width="12.85546875" bestFit="1" customWidth="1"/>
    <col min="107" max="107" width="11.7109375" bestFit="1" customWidth="1"/>
    <col min="108" max="108" width="9.7109375" bestFit="1" customWidth="1"/>
    <col min="109" max="109" width="10.42578125" bestFit="1" customWidth="1"/>
    <col min="110" max="110" width="10" bestFit="1" customWidth="1"/>
  </cols>
  <sheetData>
    <row r="1" spans="1:111" ht="23.25" x14ac:dyDescent="0.35">
      <c r="D1" t="s">
        <v>299</v>
      </c>
      <c r="CS1" s="28" t="s">
        <v>293</v>
      </c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</row>
    <row r="2" spans="1:111" x14ac:dyDescent="0.25">
      <c r="E2" s="2" t="s">
        <v>9</v>
      </c>
      <c r="F2" s="2" t="s">
        <v>9</v>
      </c>
      <c r="G2" s="2" t="s">
        <v>9</v>
      </c>
      <c r="H2" s="2" t="s">
        <v>9</v>
      </c>
      <c r="I2" s="2" t="s">
        <v>13</v>
      </c>
      <c r="J2" s="2" t="s">
        <v>15</v>
      </c>
      <c r="K2" s="2" t="s">
        <v>17</v>
      </c>
      <c r="L2" s="2" t="s">
        <v>19</v>
      </c>
      <c r="M2" s="4" t="s">
        <v>19</v>
      </c>
      <c r="N2" s="4" t="s">
        <v>17</v>
      </c>
      <c r="O2" s="4" t="s">
        <v>19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27</v>
      </c>
      <c r="U2" s="4" t="s">
        <v>29</v>
      </c>
      <c r="V2" s="4" t="s">
        <v>30</v>
      </c>
      <c r="W2" s="4" t="s">
        <v>31</v>
      </c>
      <c r="X2" s="6" t="s">
        <v>33</v>
      </c>
      <c r="Y2" s="6" t="s">
        <v>33</v>
      </c>
      <c r="Z2" s="6" t="s">
        <v>36</v>
      </c>
      <c r="AA2" s="6" t="s">
        <v>13</v>
      </c>
      <c r="AB2" s="6" t="s">
        <v>13</v>
      </c>
      <c r="AC2" s="8" t="s">
        <v>38</v>
      </c>
      <c r="AD2" s="8" t="s">
        <v>38</v>
      </c>
      <c r="AE2" s="8" t="s">
        <v>40</v>
      </c>
      <c r="AF2" s="8" t="s">
        <v>40</v>
      </c>
      <c r="AG2" s="8" t="s">
        <v>40</v>
      </c>
      <c r="AH2" s="8" t="s">
        <v>41</v>
      </c>
      <c r="AI2" s="8" t="s">
        <v>41</v>
      </c>
      <c r="AJ2" s="8" t="s">
        <v>43</v>
      </c>
      <c r="AK2" s="8" t="s">
        <v>43</v>
      </c>
      <c r="AL2" s="8" t="s">
        <v>43</v>
      </c>
      <c r="AM2" s="8" t="s">
        <v>45</v>
      </c>
      <c r="AN2" s="8" t="s">
        <v>45</v>
      </c>
      <c r="AO2" s="8" t="s">
        <v>47</v>
      </c>
      <c r="AP2" s="8" t="s">
        <v>47</v>
      </c>
      <c r="AQ2" s="8" t="s">
        <v>47</v>
      </c>
      <c r="AR2" s="8" t="s">
        <v>48</v>
      </c>
      <c r="AS2" s="8" t="s">
        <v>50</v>
      </c>
      <c r="AT2" s="8" t="s">
        <v>50</v>
      </c>
      <c r="AU2" s="8" t="s">
        <v>52</v>
      </c>
      <c r="AV2" s="8" t="s">
        <v>54</v>
      </c>
      <c r="AW2" s="8" t="s">
        <v>54</v>
      </c>
      <c r="AX2" s="8" t="s">
        <v>55</v>
      </c>
      <c r="AY2" s="8" t="s">
        <v>57</v>
      </c>
      <c r="AZ2" s="8" t="s">
        <v>58</v>
      </c>
      <c r="BA2" s="8" t="s">
        <v>60</v>
      </c>
      <c r="BB2" s="8" t="s">
        <v>62</v>
      </c>
      <c r="BC2" s="8" t="s">
        <v>62</v>
      </c>
      <c r="BD2" s="8" t="s">
        <v>62</v>
      </c>
      <c r="BE2" s="8" t="s">
        <v>65</v>
      </c>
      <c r="BF2" s="10" t="s">
        <v>67</v>
      </c>
      <c r="BG2" s="10" t="s">
        <v>69</v>
      </c>
      <c r="BH2" s="12" t="s">
        <v>71</v>
      </c>
      <c r="BI2" s="12" t="s">
        <v>73</v>
      </c>
      <c r="BJ2" s="12" t="s">
        <v>74</v>
      </c>
      <c r="BK2" s="12" t="s">
        <v>76</v>
      </c>
      <c r="BL2" s="12" t="s">
        <v>76</v>
      </c>
      <c r="BM2" s="12" t="s">
        <v>78</v>
      </c>
      <c r="BN2" s="12" t="s">
        <v>76</v>
      </c>
      <c r="BO2" s="12" t="s">
        <v>80</v>
      </c>
      <c r="BP2" s="12" t="s">
        <v>82</v>
      </c>
      <c r="BQ2" s="12" t="s">
        <v>84</v>
      </c>
      <c r="BR2" s="12" t="s">
        <v>85</v>
      </c>
      <c r="BS2" s="12" t="s">
        <v>86</v>
      </c>
      <c r="BT2" s="12" t="s">
        <v>87</v>
      </c>
      <c r="BU2" s="12" t="s">
        <v>88</v>
      </c>
      <c r="BV2" s="12" t="s">
        <v>90</v>
      </c>
      <c r="BW2" s="12" t="s">
        <v>91</v>
      </c>
      <c r="BX2" s="12" t="s">
        <v>92</v>
      </c>
      <c r="BY2" s="12" t="s">
        <v>94</v>
      </c>
      <c r="BZ2" s="12" t="s">
        <v>95</v>
      </c>
      <c r="CA2" s="12" t="s">
        <v>97</v>
      </c>
      <c r="CB2" s="12" t="s">
        <v>98</v>
      </c>
      <c r="CC2" s="12" t="s">
        <v>100</v>
      </c>
      <c r="CD2" s="12" t="s">
        <v>102</v>
      </c>
      <c r="CE2" s="12" t="s">
        <v>102</v>
      </c>
      <c r="CF2" s="12" t="s">
        <v>60</v>
      </c>
      <c r="CG2" s="12" t="s">
        <v>103</v>
      </c>
      <c r="CH2" s="12" t="s">
        <v>104</v>
      </c>
      <c r="CI2" s="12" t="s">
        <v>106</v>
      </c>
      <c r="CJ2" s="14" t="s">
        <v>107</v>
      </c>
      <c r="CK2" s="14" t="s">
        <v>107</v>
      </c>
      <c r="CL2" s="14" t="s">
        <v>110</v>
      </c>
      <c r="CM2" s="14" t="s">
        <v>110</v>
      </c>
      <c r="CN2" s="14" t="s">
        <v>112</v>
      </c>
      <c r="CO2" s="14" t="s">
        <v>113</v>
      </c>
      <c r="CP2" s="16" t="s">
        <v>115</v>
      </c>
      <c r="CQ2" s="16" t="s">
        <v>115</v>
      </c>
      <c r="CR2" s="1" t="s">
        <v>17</v>
      </c>
      <c r="CS2" s="21" t="s">
        <v>279</v>
      </c>
      <c r="CT2" s="21" t="s">
        <v>280</v>
      </c>
      <c r="CU2" s="21" t="s">
        <v>281</v>
      </c>
      <c r="CV2" s="24" t="s">
        <v>282</v>
      </c>
      <c r="CW2" s="26" t="s">
        <v>298</v>
      </c>
      <c r="CX2" s="21" t="s">
        <v>283</v>
      </c>
      <c r="CY2" s="21" t="s">
        <v>284</v>
      </c>
      <c r="CZ2" s="21" t="s">
        <v>285</v>
      </c>
      <c r="DA2" s="21" t="s">
        <v>286</v>
      </c>
      <c r="DB2" s="21" t="s">
        <v>287</v>
      </c>
      <c r="DC2" s="21" t="s">
        <v>288</v>
      </c>
      <c r="DD2" s="21" t="s">
        <v>289</v>
      </c>
      <c r="DE2" s="21" t="s">
        <v>290</v>
      </c>
      <c r="DF2" s="21" t="s">
        <v>291</v>
      </c>
    </row>
    <row r="3" spans="1:111" x14ac:dyDescent="0.25">
      <c r="A3" s="22" t="s">
        <v>294</v>
      </c>
      <c r="B3" s="22" t="s">
        <v>295</v>
      </c>
      <c r="C3" s="22" t="s">
        <v>296</v>
      </c>
      <c r="D3" s="22" t="s">
        <v>297</v>
      </c>
      <c r="E3" s="3" t="s">
        <v>10</v>
      </c>
      <c r="F3" s="3" t="s">
        <v>11</v>
      </c>
      <c r="G3" s="3" t="s">
        <v>11</v>
      </c>
      <c r="H3" s="3" t="s">
        <v>12</v>
      </c>
      <c r="I3" s="3" t="s">
        <v>14</v>
      </c>
      <c r="J3" s="3" t="s">
        <v>16</v>
      </c>
      <c r="K3" s="3" t="s">
        <v>18</v>
      </c>
      <c r="L3" s="3" t="s">
        <v>20</v>
      </c>
      <c r="M3" s="5" t="s">
        <v>21</v>
      </c>
      <c r="N3" s="5" t="s">
        <v>22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28</v>
      </c>
      <c r="U3" s="5" t="s">
        <v>23</v>
      </c>
      <c r="V3" s="5" t="s">
        <v>23</v>
      </c>
      <c r="W3" s="5" t="s">
        <v>32</v>
      </c>
      <c r="X3" s="7" t="s">
        <v>34</v>
      </c>
      <c r="Y3" s="7" t="s">
        <v>35</v>
      </c>
      <c r="Z3" s="7" t="s">
        <v>34</v>
      </c>
      <c r="AA3" s="7" t="s">
        <v>37</v>
      </c>
      <c r="AB3" s="7" t="s">
        <v>37</v>
      </c>
      <c r="AC3" s="9" t="s">
        <v>39</v>
      </c>
      <c r="AD3" s="9" t="s">
        <v>39</v>
      </c>
      <c r="AE3" s="9" t="s">
        <v>39</v>
      </c>
      <c r="AF3" s="9" t="s">
        <v>39</v>
      </c>
      <c r="AG3" s="9" t="s">
        <v>39</v>
      </c>
      <c r="AH3" s="9" t="s">
        <v>42</v>
      </c>
      <c r="AI3" s="9" t="s">
        <v>42</v>
      </c>
      <c r="AJ3" s="9" t="s">
        <v>42</v>
      </c>
      <c r="AK3" s="9" t="s">
        <v>42</v>
      </c>
      <c r="AL3" s="9" t="s">
        <v>44</v>
      </c>
      <c r="AM3" s="9" t="s">
        <v>46</v>
      </c>
      <c r="AN3" s="9" t="s">
        <v>46</v>
      </c>
      <c r="AO3" s="9" t="s">
        <v>46</v>
      </c>
      <c r="AP3" s="9" t="s">
        <v>46</v>
      </c>
      <c r="AQ3" s="9" t="s">
        <v>46</v>
      </c>
      <c r="AR3" s="9" t="s">
        <v>49</v>
      </c>
      <c r="AS3" s="9" t="s">
        <v>51</v>
      </c>
      <c r="AT3" s="9" t="s">
        <v>49</v>
      </c>
      <c r="AU3" s="9" t="s">
        <v>53</v>
      </c>
      <c r="AV3" s="9" t="s">
        <v>53</v>
      </c>
      <c r="AW3" s="9" t="s">
        <v>53</v>
      </c>
      <c r="AX3" s="9" t="s">
        <v>56</v>
      </c>
      <c r="AY3" s="9" t="s">
        <v>56</v>
      </c>
      <c r="AZ3" s="9" t="s">
        <v>59</v>
      </c>
      <c r="BA3" s="9" t="s">
        <v>61</v>
      </c>
      <c r="BB3" s="9" t="s">
        <v>63</v>
      </c>
      <c r="BC3" s="9" t="s">
        <v>64</v>
      </c>
      <c r="BD3" s="9" t="s">
        <v>64</v>
      </c>
      <c r="BE3" s="9" t="s">
        <v>66</v>
      </c>
      <c r="BF3" s="11" t="s">
        <v>68</v>
      </c>
      <c r="BG3" s="11" t="s">
        <v>70</v>
      </c>
      <c r="BH3" s="13" t="s">
        <v>72</v>
      </c>
      <c r="BI3" s="13" t="s">
        <v>72</v>
      </c>
      <c r="BJ3" s="13" t="s">
        <v>75</v>
      </c>
      <c r="BK3" s="13" t="s">
        <v>75</v>
      </c>
      <c r="BL3" s="13" t="s">
        <v>77</v>
      </c>
      <c r="BM3" s="13" t="s">
        <v>79</v>
      </c>
      <c r="BN3" s="13" t="s">
        <v>79</v>
      </c>
      <c r="BO3" s="13" t="s">
        <v>81</v>
      </c>
      <c r="BP3" s="13" t="s">
        <v>83</v>
      </c>
      <c r="BQ3" s="13" t="s">
        <v>81</v>
      </c>
      <c r="BR3" s="13" t="s">
        <v>81</v>
      </c>
      <c r="BS3" s="13" t="s">
        <v>81</v>
      </c>
      <c r="BT3" s="13" t="s">
        <v>70</v>
      </c>
      <c r="BU3" s="13" t="s">
        <v>89</v>
      </c>
      <c r="BV3" s="13" t="s">
        <v>89</v>
      </c>
      <c r="BW3" s="13" t="s">
        <v>89</v>
      </c>
      <c r="BX3" s="13" t="s">
        <v>93</v>
      </c>
      <c r="BY3" s="13" t="s">
        <v>28</v>
      </c>
      <c r="BZ3" s="13" t="s">
        <v>96</v>
      </c>
      <c r="CA3" s="13" t="s">
        <v>96</v>
      </c>
      <c r="CB3" s="13" t="s">
        <v>99</v>
      </c>
      <c r="CC3" s="13" t="s">
        <v>101</v>
      </c>
      <c r="CD3" s="13" t="s">
        <v>101</v>
      </c>
      <c r="CE3" s="13" t="s">
        <v>101</v>
      </c>
      <c r="CF3" s="13" t="s">
        <v>59</v>
      </c>
      <c r="CG3" s="13" t="s">
        <v>89</v>
      </c>
      <c r="CH3" s="13" t="s">
        <v>105</v>
      </c>
      <c r="CI3" s="13" t="s">
        <v>28</v>
      </c>
      <c r="CJ3" s="15" t="s">
        <v>108</v>
      </c>
      <c r="CK3" s="15" t="s">
        <v>109</v>
      </c>
      <c r="CL3" s="15" t="s">
        <v>108</v>
      </c>
      <c r="CM3" s="15" t="s">
        <v>111</v>
      </c>
      <c r="CN3" s="15" t="s">
        <v>93</v>
      </c>
      <c r="CO3" s="15" t="s">
        <v>114</v>
      </c>
      <c r="CP3" s="17" t="s">
        <v>116</v>
      </c>
      <c r="CQ3" s="17" t="s">
        <v>117</v>
      </c>
      <c r="CR3" s="18" t="s">
        <v>118</v>
      </c>
      <c r="CS3" s="21"/>
      <c r="CT3" s="21"/>
      <c r="CU3" s="21"/>
      <c r="CV3" s="24"/>
      <c r="CW3" s="26" t="s">
        <v>292</v>
      </c>
      <c r="CX3" s="21" t="s">
        <v>292</v>
      </c>
      <c r="CY3" s="21" t="s">
        <v>292</v>
      </c>
      <c r="CZ3" s="21" t="s">
        <v>292</v>
      </c>
      <c r="DA3" s="21" t="s">
        <v>292</v>
      </c>
      <c r="DB3" s="21" t="s">
        <v>292</v>
      </c>
      <c r="DC3" s="21" t="s">
        <v>292</v>
      </c>
      <c r="DD3" s="21" t="s">
        <v>292</v>
      </c>
      <c r="DE3" s="21" t="s">
        <v>292</v>
      </c>
      <c r="DF3" s="21" t="s">
        <v>292</v>
      </c>
    </row>
    <row r="4" spans="1:111" x14ac:dyDescent="0.25">
      <c r="A4" s="1" t="s">
        <v>123</v>
      </c>
      <c r="B4" t="s">
        <v>122</v>
      </c>
      <c r="C4" t="s">
        <v>124</v>
      </c>
      <c r="D4">
        <v>851</v>
      </c>
      <c r="E4" s="19">
        <v>64585</v>
      </c>
      <c r="F4" s="19"/>
      <c r="G4" s="19"/>
      <c r="H4" s="19"/>
      <c r="I4" s="19"/>
      <c r="J4" s="19"/>
      <c r="K4" s="19"/>
      <c r="L4" s="19">
        <v>0</v>
      </c>
      <c r="M4" s="19">
        <v>13593.42</v>
      </c>
      <c r="N4" s="19"/>
      <c r="O4" s="19"/>
      <c r="P4" s="19">
        <v>893.1</v>
      </c>
      <c r="Q4" s="19">
        <v>802.01</v>
      </c>
      <c r="R4" s="19">
        <v>3672.26</v>
      </c>
      <c r="S4" s="19">
        <v>0</v>
      </c>
      <c r="T4" s="19"/>
      <c r="U4" s="19"/>
      <c r="V4" s="19"/>
      <c r="W4" s="19"/>
      <c r="X4" s="19">
        <v>42870</v>
      </c>
      <c r="Y4" s="19"/>
      <c r="Z4" s="19"/>
      <c r="AA4" s="19">
        <v>16051.15</v>
      </c>
      <c r="AB4" s="19"/>
      <c r="AC4" s="19">
        <v>54067.56</v>
      </c>
      <c r="AD4" s="19"/>
      <c r="AE4" s="19"/>
      <c r="AF4" s="19"/>
      <c r="AG4" s="19"/>
      <c r="AH4" s="19"/>
      <c r="AI4" s="19"/>
      <c r="AJ4" s="19">
        <v>36345</v>
      </c>
      <c r="AK4" s="19"/>
      <c r="AL4" s="19"/>
      <c r="AM4" s="19">
        <v>1403.01</v>
      </c>
      <c r="AN4" s="19"/>
      <c r="AO4" s="19"/>
      <c r="AP4" s="19"/>
      <c r="AQ4" s="19"/>
      <c r="AR4" s="19">
        <v>6982.47</v>
      </c>
      <c r="AS4" s="19"/>
      <c r="AT4" s="19"/>
      <c r="AU4" s="19">
        <v>25961.01</v>
      </c>
      <c r="AV4" s="19"/>
      <c r="AW4" s="19"/>
      <c r="AX4" s="19">
        <v>10</v>
      </c>
      <c r="AY4" s="19">
        <v>13</v>
      </c>
      <c r="AZ4" s="19"/>
      <c r="BA4" s="19"/>
      <c r="BB4" s="19">
        <v>39379.17</v>
      </c>
      <c r="BC4" s="19"/>
      <c r="BD4" s="19"/>
      <c r="BE4" s="19"/>
      <c r="BF4" s="19">
        <v>436.16</v>
      </c>
      <c r="BG4" s="19">
        <v>210.86</v>
      </c>
      <c r="BH4" s="19"/>
      <c r="BI4" s="19"/>
      <c r="BJ4" s="19"/>
      <c r="BK4" s="19">
        <v>414.34</v>
      </c>
      <c r="BL4" s="19"/>
      <c r="BM4" s="19"/>
      <c r="BN4" s="19"/>
      <c r="BO4" s="19">
        <v>0</v>
      </c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>
        <v>25.6</v>
      </c>
      <c r="CG4" s="19"/>
      <c r="CH4" s="19"/>
      <c r="CI4" s="19"/>
      <c r="CJ4" s="19"/>
      <c r="CK4" s="19"/>
      <c r="CL4" s="19"/>
      <c r="CM4" s="19"/>
      <c r="CN4" s="19"/>
      <c r="CO4" s="19"/>
      <c r="CP4" s="19">
        <v>8510</v>
      </c>
      <c r="CQ4" s="19"/>
      <c r="CR4" s="19"/>
      <c r="CS4" s="20">
        <v>316.22512</v>
      </c>
      <c r="CT4" s="20">
        <v>64.584999999999994</v>
      </c>
      <c r="CU4" s="20">
        <v>251.64012</v>
      </c>
      <c r="CV4" s="25">
        <v>0.79576258837375102</v>
      </c>
      <c r="CW4" s="27">
        <f t="shared" ref="CW4:CW31" si="0">E4/D4</f>
        <v>75.893066980023505</v>
      </c>
      <c r="CX4" s="19">
        <v>371.59238542890716</v>
      </c>
      <c r="CY4" s="19">
        <v>63.534148061104581</v>
      </c>
      <c r="CZ4" s="19">
        <v>30.50647473560517</v>
      </c>
      <c r="DA4" s="19">
        <v>8.2050176263219736</v>
      </c>
      <c r="DB4" s="19">
        <v>50.376028202115165</v>
      </c>
      <c r="DC4" s="19">
        <v>1.6486603995299649</v>
      </c>
      <c r="DD4" s="19">
        <v>6.3071327849588714</v>
      </c>
      <c r="DE4" s="19">
        <v>18.861515863689775</v>
      </c>
      <c r="DF4" s="19">
        <v>42.708578143360754</v>
      </c>
      <c r="DG4" s="19"/>
    </row>
    <row r="5" spans="1:111" x14ac:dyDescent="0.25">
      <c r="A5" s="1" t="s">
        <v>125</v>
      </c>
      <c r="B5" t="s">
        <v>122</v>
      </c>
      <c r="C5" t="s">
        <v>126</v>
      </c>
      <c r="D5">
        <v>909</v>
      </c>
      <c r="E5" s="19">
        <v>119330</v>
      </c>
      <c r="F5" s="19"/>
      <c r="G5" s="19"/>
      <c r="H5" s="19"/>
      <c r="I5" s="19"/>
      <c r="J5" s="19"/>
      <c r="K5" s="19"/>
      <c r="L5" s="19"/>
      <c r="M5" s="19">
        <v>7052.75</v>
      </c>
      <c r="N5" s="19"/>
      <c r="O5" s="19"/>
      <c r="P5" s="19">
        <v>1698.47</v>
      </c>
      <c r="Q5" s="19">
        <v>2717.84</v>
      </c>
      <c r="R5" s="19">
        <v>2091.46</v>
      </c>
      <c r="S5" s="19">
        <v>0</v>
      </c>
      <c r="T5" s="19"/>
      <c r="U5" s="19"/>
      <c r="V5" s="19"/>
      <c r="W5" s="19"/>
      <c r="X5" s="19">
        <v>42870</v>
      </c>
      <c r="Y5" s="19"/>
      <c r="Z5" s="19"/>
      <c r="AA5" s="19">
        <v>319.08999999999997</v>
      </c>
      <c r="AB5" s="19"/>
      <c r="AC5" s="19">
        <v>36309.480000000003</v>
      </c>
      <c r="AD5" s="19"/>
      <c r="AE5" s="19"/>
      <c r="AF5" s="19"/>
      <c r="AG5" s="19"/>
      <c r="AH5" s="19"/>
      <c r="AI5" s="19"/>
      <c r="AJ5" s="19">
        <v>40965</v>
      </c>
      <c r="AK5" s="19"/>
      <c r="AL5" s="19"/>
      <c r="AM5" s="19"/>
      <c r="AN5" s="19"/>
      <c r="AO5" s="19"/>
      <c r="AP5" s="19"/>
      <c r="AQ5" s="19"/>
      <c r="AR5" s="19">
        <v>4037.11</v>
      </c>
      <c r="AS5" s="19"/>
      <c r="AT5" s="19"/>
      <c r="AU5" s="19">
        <v>9728.14</v>
      </c>
      <c r="AV5" s="19"/>
      <c r="AW5" s="19"/>
      <c r="AX5" s="19"/>
      <c r="AY5" s="19"/>
      <c r="AZ5" s="19"/>
      <c r="BA5" s="19"/>
      <c r="BB5" s="19">
        <v>30538.25</v>
      </c>
      <c r="BC5" s="19"/>
      <c r="BD5" s="19"/>
      <c r="BE5" s="19"/>
      <c r="BF5" s="19">
        <v>156.47</v>
      </c>
      <c r="BG5" s="19">
        <v>213.88</v>
      </c>
      <c r="BH5" s="19"/>
      <c r="BI5" s="19"/>
      <c r="BJ5" s="19"/>
      <c r="BK5" s="19">
        <v>0</v>
      </c>
      <c r="BL5" s="19"/>
      <c r="BM5" s="19"/>
      <c r="BN5" s="19"/>
      <c r="BO5" s="19">
        <v>46.67</v>
      </c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>
        <v>85</v>
      </c>
      <c r="CG5" s="19"/>
      <c r="CH5" s="19"/>
      <c r="CI5" s="19"/>
      <c r="CJ5" s="19"/>
      <c r="CK5" s="19"/>
      <c r="CL5" s="19"/>
      <c r="CM5" s="19"/>
      <c r="CN5" s="19"/>
      <c r="CO5" s="19"/>
      <c r="CP5" s="19">
        <v>7170.96</v>
      </c>
      <c r="CQ5" s="19">
        <v>360</v>
      </c>
      <c r="CR5" s="19"/>
      <c r="CS5" s="20">
        <v>305.69056999999998</v>
      </c>
      <c r="CT5" s="20">
        <v>119.33</v>
      </c>
      <c r="CU5" s="20">
        <v>186.36057</v>
      </c>
      <c r="CV5" s="25">
        <v>0.60963794205362642</v>
      </c>
      <c r="CW5" s="27">
        <f t="shared" si="0"/>
        <v>131.27612761276129</v>
      </c>
      <c r="CX5" s="19">
        <v>336.29325632563257</v>
      </c>
      <c r="CY5" s="19">
        <v>39.944422442244225</v>
      </c>
      <c r="CZ5" s="19">
        <v>10.702024202420242</v>
      </c>
      <c r="DA5" s="19">
        <v>4.4412651265126515</v>
      </c>
      <c r="DB5" s="19">
        <v>47.161716171617165</v>
      </c>
      <c r="DC5" s="19">
        <v>0</v>
      </c>
      <c r="DD5" s="19">
        <v>7.1592629262926293</v>
      </c>
      <c r="DE5" s="19">
        <v>0.35103410341034103</v>
      </c>
      <c r="DF5" s="19">
        <v>45.066006600660067</v>
      </c>
      <c r="DG5" s="19"/>
    </row>
    <row r="6" spans="1:111" x14ac:dyDescent="0.25">
      <c r="A6" s="1" t="s">
        <v>127</v>
      </c>
      <c r="B6" t="s">
        <v>122</v>
      </c>
      <c r="C6" t="s">
        <v>128</v>
      </c>
      <c r="D6">
        <v>2050</v>
      </c>
      <c r="E6" s="19">
        <v>183550</v>
      </c>
      <c r="F6" s="19"/>
      <c r="G6" s="19"/>
      <c r="H6" s="19"/>
      <c r="I6" s="19"/>
      <c r="J6" s="19"/>
      <c r="K6" s="19"/>
      <c r="L6" s="19">
        <v>0</v>
      </c>
      <c r="M6" s="19">
        <v>49580.58</v>
      </c>
      <c r="N6" s="19"/>
      <c r="O6" s="19"/>
      <c r="P6" s="19">
        <v>2428.59</v>
      </c>
      <c r="Q6" s="19">
        <v>4472.07</v>
      </c>
      <c r="R6" s="19">
        <v>15785.9</v>
      </c>
      <c r="S6" s="19">
        <v>94.55</v>
      </c>
      <c r="T6" s="19"/>
      <c r="U6" s="19"/>
      <c r="V6" s="19"/>
      <c r="W6" s="19"/>
      <c r="X6" s="19">
        <v>103570</v>
      </c>
      <c r="Y6" s="19"/>
      <c r="Z6" s="19"/>
      <c r="AA6" s="19">
        <v>18849.12</v>
      </c>
      <c r="AB6" s="19"/>
      <c r="AC6" s="19">
        <v>89754.21</v>
      </c>
      <c r="AD6" s="19"/>
      <c r="AE6" s="19"/>
      <c r="AF6" s="19"/>
      <c r="AG6" s="19"/>
      <c r="AH6" s="19">
        <v>4700</v>
      </c>
      <c r="AI6" s="19"/>
      <c r="AJ6" s="19">
        <v>65890</v>
      </c>
      <c r="AK6" s="19"/>
      <c r="AL6" s="19"/>
      <c r="AM6" s="19"/>
      <c r="AN6" s="19"/>
      <c r="AO6" s="19"/>
      <c r="AP6" s="19"/>
      <c r="AQ6" s="19"/>
      <c r="AR6" s="19">
        <v>25453.74</v>
      </c>
      <c r="AS6" s="19"/>
      <c r="AT6" s="19"/>
      <c r="AU6" s="19">
        <v>67598.009999999995</v>
      </c>
      <c r="AV6" s="19"/>
      <c r="AW6" s="19"/>
      <c r="AX6" s="19">
        <v>143</v>
      </c>
      <c r="AY6" s="19">
        <v>151</v>
      </c>
      <c r="AZ6" s="19"/>
      <c r="BA6" s="19"/>
      <c r="BB6" s="19">
        <v>78327.320000000007</v>
      </c>
      <c r="BC6" s="19"/>
      <c r="BD6" s="19"/>
      <c r="BE6" s="19"/>
      <c r="BF6" s="19">
        <v>530.89</v>
      </c>
      <c r="BG6" s="19"/>
      <c r="BH6" s="19">
        <v>26</v>
      </c>
      <c r="BI6" s="19"/>
      <c r="BJ6" s="19"/>
      <c r="BK6" s="19">
        <v>117.21</v>
      </c>
      <c r="BL6" s="19"/>
      <c r="BM6" s="19"/>
      <c r="BN6" s="19">
        <v>1290</v>
      </c>
      <c r="BO6" s="19">
        <v>436.67</v>
      </c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>
        <v>87.27</v>
      </c>
      <c r="CG6" s="19"/>
      <c r="CH6" s="19"/>
      <c r="CI6" s="19"/>
      <c r="CJ6" s="19"/>
      <c r="CK6" s="19"/>
      <c r="CL6" s="19">
        <v>40</v>
      </c>
      <c r="CM6" s="19"/>
      <c r="CN6" s="19"/>
      <c r="CO6" s="19"/>
      <c r="CP6" s="19">
        <v>20500</v>
      </c>
      <c r="CQ6" s="19">
        <v>875</v>
      </c>
      <c r="CR6" s="19"/>
      <c r="CS6" s="20">
        <v>734.25112999999999</v>
      </c>
      <c r="CT6" s="20">
        <v>183.55</v>
      </c>
      <c r="CU6" s="20">
        <v>550.70113000000003</v>
      </c>
      <c r="CV6" s="25">
        <v>0.75001740889387525</v>
      </c>
      <c r="CW6" s="27">
        <f t="shared" si="0"/>
        <v>89.536585365853654</v>
      </c>
      <c r="CX6" s="19">
        <v>358.17128292682924</v>
      </c>
      <c r="CY6" s="19">
        <v>43.782541463414638</v>
      </c>
      <c r="CZ6" s="19">
        <v>32.974639024390243</v>
      </c>
      <c r="DA6" s="19">
        <v>12.416458536585365</v>
      </c>
      <c r="DB6" s="19">
        <v>50.521951219512196</v>
      </c>
      <c r="DC6" s="19">
        <v>0</v>
      </c>
      <c r="DD6" s="19">
        <v>11.112736585365854</v>
      </c>
      <c r="DE6" s="19">
        <v>9.1946926829268296</v>
      </c>
      <c r="DF6" s="19">
        <v>34.434146341463411</v>
      </c>
      <c r="DG6" s="19"/>
    </row>
    <row r="7" spans="1:111" x14ac:dyDescent="0.25">
      <c r="A7" s="1" t="s">
        <v>129</v>
      </c>
      <c r="B7" t="s">
        <v>122</v>
      </c>
      <c r="C7" t="s">
        <v>130</v>
      </c>
      <c r="D7">
        <v>2887</v>
      </c>
      <c r="E7" s="19">
        <v>246350</v>
      </c>
      <c r="F7" s="19"/>
      <c r="G7" s="19"/>
      <c r="H7" s="19"/>
      <c r="I7" s="19"/>
      <c r="J7" s="19"/>
      <c r="K7" s="19">
        <v>20.658000000000001</v>
      </c>
      <c r="L7" s="19">
        <v>0</v>
      </c>
      <c r="M7" s="19">
        <v>50000</v>
      </c>
      <c r="N7" s="19">
        <v>18759.342000000001</v>
      </c>
      <c r="O7" s="19"/>
      <c r="P7" s="19">
        <v>4438</v>
      </c>
      <c r="Q7" s="19">
        <v>2666</v>
      </c>
      <c r="R7" s="19">
        <v>12310</v>
      </c>
      <c r="S7" s="19">
        <v>86</v>
      </c>
      <c r="T7" s="19"/>
      <c r="U7" s="19"/>
      <c r="V7" s="19"/>
      <c r="W7" s="19"/>
      <c r="X7" s="19">
        <v>166580</v>
      </c>
      <c r="Y7" s="19"/>
      <c r="Z7" s="19"/>
      <c r="AA7" s="19">
        <v>109570</v>
      </c>
      <c r="AB7" s="19"/>
      <c r="AC7" s="19">
        <v>153910</v>
      </c>
      <c r="AD7" s="19"/>
      <c r="AE7" s="19"/>
      <c r="AF7" s="19">
        <v>3570</v>
      </c>
      <c r="AG7" s="19"/>
      <c r="AH7" s="19">
        <v>3425</v>
      </c>
      <c r="AI7" s="19"/>
      <c r="AJ7" s="19">
        <v>114480</v>
      </c>
      <c r="AK7" s="19"/>
      <c r="AL7" s="19"/>
      <c r="AM7" s="19">
        <v>4300</v>
      </c>
      <c r="AN7" s="19"/>
      <c r="AO7" s="19"/>
      <c r="AP7" s="19"/>
      <c r="AQ7" s="19"/>
      <c r="AR7" s="19">
        <v>18460</v>
      </c>
      <c r="AS7" s="19"/>
      <c r="AT7" s="19"/>
      <c r="AU7" s="19">
        <v>53770</v>
      </c>
      <c r="AV7" s="19"/>
      <c r="AW7" s="19"/>
      <c r="AX7" s="19">
        <v>953</v>
      </c>
      <c r="AY7" s="19">
        <v>220</v>
      </c>
      <c r="AZ7" s="19"/>
      <c r="BA7" s="19"/>
      <c r="BB7" s="19">
        <v>74520</v>
      </c>
      <c r="BC7" s="19">
        <v>960</v>
      </c>
      <c r="BD7" s="19"/>
      <c r="BE7" s="19"/>
      <c r="BF7" s="19">
        <v>1050</v>
      </c>
      <c r="BG7" s="19">
        <v>260</v>
      </c>
      <c r="BH7" s="19">
        <v>318</v>
      </c>
      <c r="BI7" s="19"/>
      <c r="BJ7" s="19"/>
      <c r="BK7" s="19"/>
      <c r="BL7" s="19"/>
      <c r="BM7" s="19"/>
      <c r="BN7" s="19">
        <v>1880</v>
      </c>
      <c r="BO7" s="19">
        <v>1485</v>
      </c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>
        <v>225</v>
      </c>
      <c r="CG7" s="19"/>
      <c r="CH7" s="19"/>
      <c r="CI7" s="19"/>
      <c r="CJ7" s="19">
        <v>34</v>
      </c>
      <c r="CK7" s="19"/>
      <c r="CL7" s="19">
        <v>83</v>
      </c>
      <c r="CM7" s="19"/>
      <c r="CN7" s="19"/>
      <c r="CO7" s="19"/>
      <c r="CP7" s="19">
        <v>28870</v>
      </c>
      <c r="CQ7" s="19">
        <v>2130</v>
      </c>
      <c r="CR7" s="19"/>
      <c r="CS7" s="20">
        <v>1075.683</v>
      </c>
      <c r="CT7" s="20">
        <v>246.37065799999999</v>
      </c>
      <c r="CU7" s="20">
        <v>829.31234199999994</v>
      </c>
      <c r="CV7" s="25">
        <v>0.77096351062534219</v>
      </c>
      <c r="CW7" s="27">
        <f t="shared" si="0"/>
        <v>85.330793210945615</v>
      </c>
      <c r="CX7" s="19">
        <v>372.59542777970211</v>
      </c>
      <c r="CY7" s="19">
        <v>54.54797367509525</v>
      </c>
      <c r="CZ7" s="19">
        <v>18.624870107377902</v>
      </c>
      <c r="DA7" s="19">
        <v>6.3941808105299618</v>
      </c>
      <c r="DB7" s="19">
        <v>57.700034638032555</v>
      </c>
      <c r="DC7" s="19">
        <v>1.489435400069276</v>
      </c>
      <c r="DD7" s="19">
        <v>6.7544163491513682</v>
      </c>
      <c r="DE7" s="19">
        <v>37.952892275718739</v>
      </c>
      <c r="DF7" s="19">
        <v>40.83997228957395</v>
      </c>
      <c r="DG7" s="19"/>
    </row>
    <row r="8" spans="1:111" x14ac:dyDescent="0.25">
      <c r="A8" s="1" t="s">
        <v>131</v>
      </c>
      <c r="B8" t="s">
        <v>122</v>
      </c>
      <c r="C8" t="s">
        <v>132</v>
      </c>
      <c r="D8">
        <v>5209</v>
      </c>
      <c r="E8" s="19">
        <v>257440</v>
      </c>
      <c r="F8" s="19"/>
      <c r="G8" s="19"/>
      <c r="H8" s="19"/>
      <c r="I8" s="19"/>
      <c r="J8" s="19"/>
      <c r="K8" s="19">
        <v>66.22</v>
      </c>
      <c r="L8" s="19">
        <v>0</v>
      </c>
      <c r="M8" s="19">
        <v>117960</v>
      </c>
      <c r="N8" s="19">
        <v>60133.78</v>
      </c>
      <c r="O8" s="19"/>
      <c r="P8" s="19">
        <v>10490</v>
      </c>
      <c r="Q8" s="19">
        <v>5773</v>
      </c>
      <c r="R8" s="19">
        <v>29158</v>
      </c>
      <c r="S8" s="19">
        <v>239</v>
      </c>
      <c r="T8" s="19"/>
      <c r="U8" s="19"/>
      <c r="V8" s="19"/>
      <c r="W8" s="19"/>
      <c r="X8" s="19">
        <v>262330</v>
      </c>
      <c r="Y8" s="19"/>
      <c r="Z8" s="19"/>
      <c r="AA8" s="19">
        <v>223600</v>
      </c>
      <c r="AB8" s="19"/>
      <c r="AC8" s="19">
        <v>210000</v>
      </c>
      <c r="AD8" s="19"/>
      <c r="AE8" s="19"/>
      <c r="AF8" s="19"/>
      <c r="AG8" s="19"/>
      <c r="AH8" s="19">
        <v>11110</v>
      </c>
      <c r="AI8" s="19"/>
      <c r="AJ8" s="19">
        <v>227150</v>
      </c>
      <c r="AK8" s="19"/>
      <c r="AL8" s="19"/>
      <c r="AM8" s="19">
        <v>10530</v>
      </c>
      <c r="AN8" s="19"/>
      <c r="AO8" s="19"/>
      <c r="AP8" s="19"/>
      <c r="AQ8" s="19"/>
      <c r="AR8" s="19">
        <v>37800</v>
      </c>
      <c r="AS8" s="19"/>
      <c r="AT8" s="19"/>
      <c r="AU8" s="19">
        <v>178560</v>
      </c>
      <c r="AV8" s="19"/>
      <c r="AW8" s="19"/>
      <c r="AX8" s="19">
        <v>3411</v>
      </c>
      <c r="AY8" s="19">
        <v>760</v>
      </c>
      <c r="AZ8" s="19">
        <v>276</v>
      </c>
      <c r="BA8" s="19"/>
      <c r="BB8" s="19">
        <v>157600</v>
      </c>
      <c r="BC8" s="19"/>
      <c r="BD8" s="19"/>
      <c r="BE8" s="19"/>
      <c r="BF8" s="19">
        <v>2110</v>
      </c>
      <c r="BG8" s="19">
        <v>1790</v>
      </c>
      <c r="BH8" s="19">
        <v>464</v>
      </c>
      <c r="BI8" s="19"/>
      <c r="BJ8" s="19"/>
      <c r="BK8" s="19">
        <v>585</v>
      </c>
      <c r="BL8" s="19"/>
      <c r="BM8" s="19"/>
      <c r="BN8" s="19">
        <v>310</v>
      </c>
      <c r="BO8" s="19">
        <v>3675</v>
      </c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>
        <v>514</v>
      </c>
      <c r="CG8" s="19"/>
      <c r="CH8" s="19"/>
      <c r="CI8" s="19"/>
      <c r="CJ8" s="19"/>
      <c r="CK8" s="19"/>
      <c r="CL8" s="19">
        <v>159</v>
      </c>
      <c r="CM8" s="19"/>
      <c r="CN8" s="19"/>
      <c r="CO8" s="19"/>
      <c r="CP8" s="19">
        <v>52090</v>
      </c>
      <c r="CQ8" s="19">
        <v>26045</v>
      </c>
      <c r="CR8" s="19"/>
      <c r="CS8" s="20">
        <v>1892.1289999999999</v>
      </c>
      <c r="CT8" s="20">
        <v>257.50621999999998</v>
      </c>
      <c r="CU8" s="20">
        <v>1634.6227799999999</v>
      </c>
      <c r="CV8" s="25">
        <v>0.86390662581673872</v>
      </c>
      <c r="CW8" s="27">
        <f t="shared" si="0"/>
        <v>49.422153964292569</v>
      </c>
      <c r="CX8" s="19">
        <v>363.24227298905743</v>
      </c>
      <c r="CY8" s="19">
        <v>40.314839700518334</v>
      </c>
      <c r="CZ8" s="19">
        <v>34.279132271069301</v>
      </c>
      <c r="DA8" s="19">
        <v>7.2566711460933</v>
      </c>
      <c r="DB8" s="19">
        <v>50.360913803033213</v>
      </c>
      <c r="DC8" s="19">
        <v>2.0215012478402765</v>
      </c>
      <c r="DD8" s="19">
        <v>8.7655980034555565</v>
      </c>
      <c r="DE8" s="19">
        <v>42.925705509694758</v>
      </c>
      <c r="DF8" s="19">
        <v>45.740065271645229</v>
      </c>
      <c r="DG8" s="19"/>
    </row>
    <row r="9" spans="1:111" x14ac:dyDescent="0.25">
      <c r="A9" s="1" t="s">
        <v>133</v>
      </c>
      <c r="B9" t="s">
        <v>122</v>
      </c>
      <c r="C9" t="s">
        <v>134</v>
      </c>
      <c r="D9">
        <v>2355</v>
      </c>
      <c r="E9" s="19">
        <v>208650</v>
      </c>
      <c r="F9" s="19"/>
      <c r="G9" s="19"/>
      <c r="H9" s="19"/>
      <c r="I9" s="19"/>
      <c r="J9" s="19"/>
      <c r="K9" s="19">
        <v>32.207999999999998</v>
      </c>
      <c r="L9" s="19">
        <v>0</v>
      </c>
      <c r="M9" s="19">
        <v>46020</v>
      </c>
      <c r="N9" s="19">
        <v>29247.792000000001</v>
      </c>
      <c r="O9" s="19"/>
      <c r="P9" s="19">
        <v>4520</v>
      </c>
      <c r="Q9" s="19">
        <v>2785</v>
      </c>
      <c r="R9" s="19">
        <v>10388</v>
      </c>
      <c r="S9" s="19"/>
      <c r="T9" s="19"/>
      <c r="U9" s="19"/>
      <c r="V9" s="19"/>
      <c r="W9" s="19"/>
      <c r="X9" s="19">
        <v>160860</v>
      </c>
      <c r="Y9" s="19"/>
      <c r="Z9" s="19"/>
      <c r="AA9" s="19">
        <v>57220</v>
      </c>
      <c r="AB9" s="19"/>
      <c r="AC9" s="19">
        <v>106110</v>
      </c>
      <c r="AD9" s="19"/>
      <c r="AE9" s="19"/>
      <c r="AF9" s="19"/>
      <c r="AG9" s="19"/>
      <c r="AH9" s="19">
        <v>3900</v>
      </c>
      <c r="AI9" s="19"/>
      <c r="AJ9" s="19">
        <v>112400</v>
      </c>
      <c r="AK9" s="19"/>
      <c r="AL9" s="19"/>
      <c r="AM9" s="19">
        <v>6275</v>
      </c>
      <c r="AN9" s="19"/>
      <c r="AO9" s="19"/>
      <c r="AP9" s="19"/>
      <c r="AQ9" s="19"/>
      <c r="AR9" s="19">
        <v>13190</v>
      </c>
      <c r="AS9" s="19"/>
      <c r="AT9" s="19"/>
      <c r="AU9" s="19">
        <v>58520</v>
      </c>
      <c r="AV9" s="19"/>
      <c r="AW9" s="19"/>
      <c r="AX9" s="19"/>
      <c r="AY9" s="19"/>
      <c r="AZ9" s="19">
        <v>424</v>
      </c>
      <c r="BA9" s="19"/>
      <c r="BB9" s="19">
        <v>74080</v>
      </c>
      <c r="BC9" s="19"/>
      <c r="BD9" s="19"/>
      <c r="BE9" s="19"/>
      <c r="BF9" s="19">
        <v>1040</v>
      </c>
      <c r="BG9" s="19"/>
      <c r="BH9" s="19">
        <v>241</v>
      </c>
      <c r="BI9" s="19"/>
      <c r="BJ9" s="19"/>
      <c r="BK9" s="19">
        <v>227</v>
      </c>
      <c r="BL9" s="19"/>
      <c r="BM9" s="19"/>
      <c r="BN9" s="19">
        <v>1320</v>
      </c>
      <c r="BO9" s="19">
        <v>1298</v>
      </c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>
        <v>154</v>
      </c>
      <c r="CG9" s="19"/>
      <c r="CH9" s="19"/>
      <c r="CI9" s="19"/>
      <c r="CJ9" s="19"/>
      <c r="CK9" s="19"/>
      <c r="CL9" s="19">
        <v>34</v>
      </c>
      <c r="CM9" s="19"/>
      <c r="CN9" s="19"/>
      <c r="CO9" s="19"/>
      <c r="CP9" s="19">
        <v>23550</v>
      </c>
      <c r="CQ9" s="19">
        <v>1840</v>
      </c>
      <c r="CR9" s="19"/>
      <c r="CS9" s="20">
        <v>924.32600000000002</v>
      </c>
      <c r="CT9" s="20">
        <v>208.682208</v>
      </c>
      <c r="CU9" s="20">
        <v>715.64379199999996</v>
      </c>
      <c r="CV9" s="25">
        <v>0.7742331082323769</v>
      </c>
      <c r="CW9" s="27">
        <f t="shared" si="0"/>
        <v>88.598726114649679</v>
      </c>
      <c r="CX9" s="19">
        <v>392.49511677282374</v>
      </c>
      <c r="CY9" s="19">
        <v>45.057324840764331</v>
      </c>
      <c r="CZ9" s="19">
        <v>24.84925690021231</v>
      </c>
      <c r="DA9" s="19">
        <v>5.6008492569002124</v>
      </c>
      <c r="DB9" s="19">
        <v>68.30573248407643</v>
      </c>
      <c r="DC9" s="19">
        <v>2.664543524416136</v>
      </c>
      <c r="DD9" s="19">
        <v>7.5129511677282386</v>
      </c>
      <c r="DE9" s="19">
        <v>24.297239915074307</v>
      </c>
      <c r="DF9" s="19">
        <v>49.384288747346069</v>
      </c>
      <c r="DG9" s="19"/>
    </row>
    <row r="10" spans="1:111" x14ac:dyDescent="0.25">
      <c r="A10" s="1" t="s">
        <v>135</v>
      </c>
      <c r="B10" t="s">
        <v>122</v>
      </c>
      <c r="C10" t="s">
        <v>136</v>
      </c>
      <c r="D10">
        <v>705</v>
      </c>
      <c r="E10" s="19">
        <v>55970</v>
      </c>
      <c r="F10" s="19"/>
      <c r="G10" s="19"/>
      <c r="H10" s="19"/>
      <c r="I10" s="19"/>
      <c r="J10" s="19"/>
      <c r="K10" s="19"/>
      <c r="L10" s="19">
        <v>0</v>
      </c>
      <c r="M10" s="19">
        <v>6500</v>
      </c>
      <c r="N10" s="19"/>
      <c r="O10" s="19"/>
      <c r="P10" s="19">
        <v>1120</v>
      </c>
      <c r="Q10" s="19">
        <v>564</v>
      </c>
      <c r="R10" s="19">
        <v>4830</v>
      </c>
      <c r="S10" s="19"/>
      <c r="T10" s="19"/>
      <c r="U10" s="19"/>
      <c r="V10" s="19"/>
      <c r="W10" s="19"/>
      <c r="X10" s="19">
        <v>41600</v>
      </c>
      <c r="Y10" s="19"/>
      <c r="Z10" s="19"/>
      <c r="AA10" s="19">
        <v>12500</v>
      </c>
      <c r="AB10" s="19"/>
      <c r="AC10" s="19">
        <v>30800</v>
      </c>
      <c r="AD10" s="19"/>
      <c r="AE10" s="19"/>
      <c r="AF10" s="19"/>
      <c r="AG10" s="19"/>
      <c r="AH10" s="19">
        <v>1340</v>
      </c>
      <c r="AI10" s="19"/>
      <c r="AJ10" s="19">
        <v>35600</v>
      </c>
      <c r="AK10" s="19"/>
      <c r="AL10" s="19"/>
      <c r="AM10" s="19">
        <v>2060</v>
      </c>
      <c r="AN10" s="19"/>
      <c r="AO10" s="19"/>
      <c r="AP10" s="19"/>
      <c r="AQ10" s="19"/>
      <c r="AR10" s="19">
        <v>5210</v>
      </c>
      <c r="AS10" s="19"/>
      <c r="AT10" s="19"/>
      <c r="AU10" s="19">
        <v>10320</v>
      </c>
      <c r="AV10" s="19"/>
      <c r="AW10" s="19"/>
      <c r="AX10" s="19"/>
      <c r="AY10" s="19"/>
      <c r="AZ10" s="19">
        <v>95</v>
      </c>
      <c r="BA10" s="19"/>
      <c r="BB10" s="19">
        <v>24100</v>
      </c>
      <c r="BC10" s="19"/>
      <c r="BD10" s="19"/>
      <c r="BE10" s="19"/>
      <c r="BF10" s="19">
        <v>800</v>
      </c>
      <c r="BG10" s="19"/>
      <c r="BH10" s="19">
        <v>60</v>
      </c>
      <c r="BI10" s="19"/>
      <c r="BJ10" s="19"/>
      <c r="BK10" s="19">
        <v>60</v>
      </c>
      <c r="BL10" s="19"/>
      <c r="BM10" s="19"/>
      <c r="BN10" s="19">
        <v>485</v>
      </c>
      <c r="BO10" s="19">
        <v>340</v>
      </c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>
        <v>33</v>
      </c>
      <c r="CM10" s="19"/>
      <c r="CN10" s="19"/>
      <c r="CO10" s="19"/>
      <c r="CP10" s="19">
        <v>7050</v>
      </c>
      <c r="CQ10" s="19">
        <v>660</v>
      </c>
      <c r="CR10" s="19"/>
      <c r="CS10" s="20">
        <v>242.09700000000001</v>
      </c>
      <c r="CT10" s="20">
        <v>55.97</v>
      </c>
      <c r="CU10" s="20">
        <v>186.12700000000001</v>
      </c>
      <c r="CV10" s="25">
        <v>0.76881167465933087</v>
      </c>
      <c r="CW10" s="27">
        <f t="shared" si="0"/>
        <v>79.39007092198581</v>
      </c>
      <c r="CX10" s="19">
        <v>343.4</v>
      </c>
      <c r="CY10" s="19">
        <v>43.687943262411345</v>
      </c>
      <c r="CZ10" s="19">
        <v>14.638297872340425</v>
      </c>
      <c r="DA10" s="19">
        <v>7.3900709219858163</v>
      </c>
      <c r="DB10" s="19">
        <v>59.00709219858156</v>
      </c>
      <c r="DC10" s="19">
        <v>2.9219858156028371</v>
      </c>
      <c r="DD10" s="19">
        <v>9.2397163120567374</v>
      </c>
      <c r="DE10" s="19">
        <v>17.730496453900709</v>
      </c>
      <c r="DF10" s="19">
        <v>52.39716312056737</v>
      </c>
      <c r="DG10" s="19"/>
    </row>
    <row r="11" spans="1:111" x14ac:dyDescent="0.25">
      <c r="A11" s="1" t="s">
        <v>137</v>
      </c>
      <c r="B11" t="s">
        <v>122</v>
      </c>
      <c r="C11" t="s">
        <v>138</v>
      </c>
      <c r="D11">
        <v>3899</v>
      </c>
      <c r="E11" s="19">
        <v>214930</v>
      </c>
      <c r="F11" s="19"/>
      <c r="G11" s="19"/>
      <c r="H11" s="19"/>
      <c r="I11" s="19"/>
      <c r="J11" s="19"/>
      <c r="K11" s="19">
        <v>57.573999999999998</v>
      </c>
      <c r="L11" s="19">
        <v>0</v>
      </c>
      <c r="M11" s="19">
        <v>40925</v>
      </c>
      <c r="N11" s="19">
        <v>52282.425999999999</v>
      </c>
      <c r="O11" s="19"/>
      <c r="P11" s="19">
        <v>3220</v>
      </c>
      <c r="Q11" s="19">
        <v>3386</v>
      </c>
      <c r="R11" s="19">
        <v>14118</v>
      </c>
      <c r="S11" s="19">
        <v>160</v>
      </c>
      <c r="T11" s="19"/>
      <c r="U11" s="19"/>
      <c r="V11" s="19"/>
      <c r="W11" s="19"/>
      <c r="X11" s="19">
        <v>351110</v>
      </c>
      <c r="Y11" s="19"/>
      <c r="Z11" s="19"/>
      <c r="AA11" s="19">
        <v>110800</v>
      </c>
      <c r="AB11" s="19"/>
      <c r="AC11" s="19">
        <v>276245</v>
      </c>
      <c r="AD11" s="19"/>
      <c r="AE11" s="19"/>
      <c r="AF11" s="19">
        <v>13380</v>
      </c>
      <c r="AG11" s="19"/>
      <c r="AH11" s="19">
        <v>4120</v>
      </c>
      <c r="AI11" s="19"/>
      <c r="AJ11" s="19">
        <v>204150</v>
      </c>
      <c r="AK11" s="19"/>
      <c r="AL11" s="19"/>
      <c r="AM11" s="19">
        <v>6850</v>
      </c>
      <c r="AN11" s="19"/>
      <c r="AO11" s="19"/>
      <c r="AP11" s="19"/>
      <c r="AQ11" s="19"/>
      <c r="AR11" s="19">
        <v>23560</v>
      </c>
      <c r="AS11" s="19"/>
      <c r="AT11" s="19"/>
      <c r="AU11" s="19">
        <v>76050</v>
      </c>
      <c r="AV11" s="19"/>
      <c r="AW11" s="19"/>
      <c r="AX11" s="19">
        <v>606</v>
      </c>
      <c r="AY11" s="19">
        <v>130</v>
      </c>
      <c r="AZ11" s="19">
        <v>281</v>
      </c>
      <c r="BA11" s="19"/>
      <c r="BB11" s="19">
        <v>161545</v>
      </c>
      <c r="BC11" s="19">
        <v>6590</v>
      </c>
      <c r="BD11" s="19"/>
      <c r="BE11" s="19"/>
      <c r="BF11" s="19">
        <v>1950</v>
      </c>
      <c r="BG11" s="19">
        <v>1350</v>
      </c>
      <c r="BH11" s="19">
        <v>322</v>
      </c>
      <c r="BI11" s="19"/>
      <c r="BJ11" s="19"/>
      <c r="BK11" s="19">
        <v>518</v>
      </c>
      <c r="BL11" s="19"/>
      <c r="BM11" s="19"/>
      <c r="BN11" s="19">
        <v>2210</v>
      </c>
      <c r="BO11" s="19">
        <v>2015</v>
      </c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>
        <v>451</v>
      </c>
      <c r="CG11" s="19"/>
      <c r="CH11" s="19"/>
      <c r="CI11" s="19"/>
      <c r="CJ11" s="19"/>
      <c r="CK11" s="19"/>
      <c r="CL11" s="19">
        <v>163</v>
      </c>
      <c r="CM11" s="19"/>
      <c r="CN11" s="19"/>
      <c r="CO11" s="19"/>
      <c r="CP11" s="19">
        <v>38990</v>
      </c>
      <c r="CQ11" s="19">
        <v>1760</v>
      </c>
      <c r="CR11" s="19"/>
      <c r="CS11" s="20">
        <v>1614.2249999999999</v>
      </c>
      <c r="CT11" s="20">
        <v>214.987574</v>
      </c>
      <c r="CU11" s="20">
        <v>1399.2374259999999</v>
      </c>
      <c r="CV11" s="25">
        <v>0.86681684771329903</v>
      </c>
      <c r="CW11" s="27">
        <f t="shared" si="0"/>
        <v>55.124390869453705</v>
      </c>
      <c r="CX11" s="19">
        <v>414.01000256476021</v>
      </c>
      <c r="CY11" s="19">
        <v>74.281867145421899</v>
      </c>
      <c r="CZ11" s="19">
        <v>19.505001282380096</v>
      </c>
      <c r="DA11" s="19">
        <v>6.0425750192357022</v>
      </c>
      <c r="DB11" s="19">
        <v>90.051295203898434</v>
      </c>
      <c r="DC11" s="19">
        <v>1.7568607335214159</v>
      </c>
      <c r="DD11" s="19">
        <v>5.3562451910746347</v>
      </c>
      <c r="DE11" s="19">
        <v>28.417542959733268</v>
      </c>
      <c r="DF11" s="19">
        <v>53.416260579635804</v>
      </c>
      <c r="DG11" s="19"/>
    </row>
    <row r="12" spans="1:111" x14ac:dyDescent="0.25">
      <c r="A12" s="1" t="s">
        <v>139</v>
      </c>
      <c r="B12" t="s">
        <v>122</v>
      </c>
      <c r="C12" t="s">
        <v>140</v>
      </c>
      <c r="D12">
        <v>1544</v>
      </c>
      <c r="E12" s="19">
        <v>158230</v>
      </c>
      <c r="F12" s="19"/>
      <c r="G12" s="19"/>
      <c r="H12" s="19"/>
      <c r="I12" s="19"/>
      <c r="J12" s="19"/>
      <c r="K12" s="19">
        <v>9.5039999999999996</v>
      </c>
      <c r="L12" s="19">
        <v>0</v>
      </c>
      <c r="M12" s="19">
        <v>29940</v>
      </c>
      <c r="N12" s="19">
        <v>8630.4959999999992</v>
      </c>
      <c r="O12" s="19"/>
      <c r="P12" s="19">
        <v>2480</v>
      </c>
      <c r="Q12" s="19">
        <v>1256</v>
      </c>
      <c r="R12" s="19">
        <v>5157</v>
      </c>
      <c r="S12" s="19"/>
      <c r="T12" s="19"/>
      <c r="U12" s="19"/>
      <c r="V12" s="19"/>
      <c r="W12" s="19"/>
      <c r="X12" s="19">
        <v>141740</v>
      </c>
      <c r="Y12" s="19"/>
      <c r="Z12" s="19"/>
      <c r="AA12" s="19">
        <v>30780</v>
      </c>
      <c r="AB12" s="19"/>
      <c r="AC12" s="19">
        <v>60980</v>
      </c>
      <c r="AD12" s="19"/>
      <c r="AE12" s="19"/>
      <c r="AF12" s="19"/>
      <c r="AG12" s="19"/>
      <c r="AH12" s="19">
        <v>1850</v>
      </c>
      <c r="AI12" s="19"/>
      <c r="AJ12" s="19">
        <v>79250</v>
      </c>
      <c r="AK12" s="19"/>
      <c r="AL12" s="19"/>
      <c r="AM12" s="19">
        <v>1880</v>
      </c>
      <c r="AN12" s="19"/>
      <c r="AO12" s="19"/>
      <c r="AP12" s="19"/>
      <c r="AQ12" s="19"/>
      <c r="AR12" s="19">
        <v>8000</v>
      </c>
      <c r="AS12" s="19"/>
      <c r="AT12" s="19"/>
      <c r="AU12" s="19">
        <v>25290</v>
      </c>
      <c r="AV12" s="19"/>
      <c r="AW12" s="19"/>
      <c r="AX12" s="19"/>
      <c r="AY12" s="19"/>
      <c r="AZ12" s="19"/>
      <c r="BA12" s="19"/>
      <c r="BB12" s="19">
        <v>47800</v>
      </c>
      <c r="BC12" s="19"/>
      <c r="BD12" s="19"/>
      <c r="BE12" s="19"/>
      <c r="BF12" s="19">
        <v>810</v>
      </c>
      <c r="BG12" s="19"/>
      <c r="BH12" s="19">
        <v>263</v>
      </c>
      <c r="BI12" s="19"/>
      <c r="BJ12" s="19"/>
      <c r="BK12" s="19">
        <v>120</v>
      </c>
      <c r="BL12" s="19"/>
      <c r="BM12" s="19"/>
      <c r="BN12" s="19">
        <v>1400</v>
      </c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20">
        <v>605.86599999999999</v>
      </c>
      <c r="CT12" s="20">
        <v>158.23950400000001</v>
      </c>
      <c r="CU12" s="20">
        <v>447.62649599999997</v>
      </c>
      <c r="CV12" s="25">
        <v>0.73882095380826784</v>
      </c>
      <c r="CW12" s="27">
        <f t="shared" si="0"/>
        <v>102.48056994818653</v>
      </c>
      <c r="CX12" s="19">
        <v>392.40025906735752</v>
      </c>
      <c r="CY12" s="19">
        <v>39.494818652849744</v>
      </c>
      <c r="CZ12" s="19">
        <v>16.379533678756477</v>
      </c>
      <c r="DA12" s="19">
        <v>5.181347150259068</v>
      </c>
      <c r="DB12" s="19">
        <v>91.80051813471502</v>
      </c>
      <c r="DC12" s="19">
        <v>1.2176165803108807</v>
      </c>
      <c r="DD12" s="19">
        <v>5.7597150259067353</v>
      </c>
      <c r="DE12" s="19">
        <v>19.935233160621763</v>
      </c>
      <c r="DF12" s="19">
        <v>52.525906735751299</v>
      </c>
      <c r="DG12" s="19"/>
    </row>
    <row r="13" spans="1:111" x14ac:dyDescent="0.25">
      <c r="A13" s="1" t="s">
        <v>141</v>
      </c>
      <c r="B13" t="s">
        <v>122</v>
      </c>
      <c r="C13" t="s">
        <v>142</v>
      </c>
      <c r="D13">
        <v>7862</v>
      </c>
      <c r="E13" s="19">
        <v>389510</v>
      </c>
      <c r="F13" s="19"/>
      <c r="G13" s="19"/>
      <c r="H13" s="19"/>
      <c r="I13" s="19"/>
      <c r="J13" s="19"/>
      <c r="K13" s="19">
        <v>38.984000000000002</v>
      </c>
      <c r="L13" s="19">
        <v>0</v>
      </c>
      <c r="M13" s="19">
        <v>83200</v>
      </c>
      <c r="N13" s="19">
        <v>35401.016000000003</v>
      </c>
      <c r="O13" s="19"/>
      <c r="P13" s="19">
        <v>9500</v>
      </c>
      <c r="Q13" s="19">
        <v>4500</v>
      </c>
      <c r="R13" s="19">
        <v>21211</v>
      </c>
      <c r="S13" s="19">
        <v>118</v>
      </c>
      <c r="T13" s="19"/>
      <c r="U13" s="19"/>
      <c r="V13" s="19"/>
      <c r="W13" s="19"/>
      <c r="X13" s="19">
        <v>518960</v>
      </c>
      <c r="Y13" s="19"/>
      <c r="Z13" s="19"/>
      <c r="AA13" s="19">
        <v>215230</v>
      </c>
      <c r="AB13" s="19"/>
      <c r="AC13" s="19">
        <v>387240</v>
      </c>
      <c r="AD13" s="19">
        <v>530</v>
      </c>
      <c r="AE13" s="19"/>
      <c r="AF13" s="19">
        <v>2580</v>
      </c>
      <c r="AG13" s="19"/>
      <c r="AH13" s="19">
        <v>6510</v>
      </c>
      <c r="AI13" s="19"/>
      <c r="AJ13" s="19">
        <v>291830</v>
      </c>
      <c r="AK13" s="19"/>
      <c r="AL13" s="19"/>
      <c r="AM13" s="19">
        <v>8435</v>
      </c>
      <c r="AN13" s="19"/>
      <c r="AO13" s="19">
        <v>29500</v>
      </c>
      <c r="AP13" s="19"/>
      <c r="AQ13" s="19"/>
      <c r="AR13" s="19">
        <v>27090</v>
      </c>
      <c r="AS13" s="19"/>
      <c r="AT13" s="19"/>
      <c r="AU13" s="19">
        <v>125410</v>
      </c>
      <c r="AV13" s="19"/>
      <c r="AW13" s="19"/>
      <c r="AX13" s="19">
        <v>3001</v>
      </c>
      <c r="AY13" s="19">
        <v>992</v>
      </c>
      <c r="AZ13" s="19">
        <v>42</v>
      </c>
      <c r="BA13" s="19"/>
      <c r="BB13" s="19">
        <v>251380</v>
      </c>
      <c r="BC13" s="19">
        <v>1770</v>
      </c>
      <c r="BD13" s="19"/>
      <c r="BE13" s="19"/>
      <c r="BF13" s="19">
        <v>2810</v>
      </c>
      <c r="BG13" s="19">
        <v>850</v>
      </c>
      <c r="BH13" s="19">
        <v>774</v>
      </c>
      <c r="BI13" s="19"/>
      <c r="BJ13" s="19"/>
      <c r="BK13" s="19">
        <v>350</v>
      </c>
      <c r="BL13" s="19"/>
      <c r="BM13" s="19"/>
      <c r="BN13" s="19">
        <v>1300</v>
      </c>
      <c r="BO13" s="19">
        <v>1125</v>
      </c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>
        <v>284</v>
      </c>
      <c r="CG13" s="19"/>
      <c r="CH13" s="19"/>
      <c r="CI13" s="19"/>
      <c r="CJ13" s="19"/>
      <c r="CK13" s="19">
        <v>40</v>
      </c>
      <c r="CL13" s="19">
        <v>142</v>
      </c>
      <c r="CM13" s="19"/>
      <c r="CN13" s="19"/>
      <c r="CO13" s="19"/>
      <c r="CP13" s="19">
        <v>78620</v>
      </c>
      <c r="CQ13" s="19">
        <v>1970</v>
      </c>
      <c r="CR13" s="19"/>
      <c r="CS13" s="20">
        <v>2502.2440000000001</v>
      </c>
      <c r="CT13" s="20">
        <v>389.54898400000002</v>
      </c>
      <c r="CU13" s="20">
        <v>2112.6950160000001</v>
      </c>
      <c r="CV13" s="25">
        <v>0.84432014463817284</v>
      </c>
      <c r="CW13" s="27">
        <f t="shared" si="0"/>
        <v>49.5433731874841</v>
      </c>
      <c r="CX13" s="19">
        <v>318.27066904095648</v>
      </c>
      <c r="CY13" s="19">
        <v>49.650216229966929</v>
      </c>
      <c r="CZ13" s="19">
        <v>15.951411854489951</v>
      </c>
      <c r="DA13" s="19">
        <v>3.445688120071229</v>
      </c>
      <c r="DB13" s="19">
        <v>66.008649198677176</v>
      </c>
      <c r="DC13" s="19">
        <v>4.8251081149834656</v>
      </c>
      <c r="DD13" s="19">
        <v>4.4936402950903078</v>
      </c>
      <c r="DE13" s="19">
        <v>27.375985754261006</v>
      </c>
      <c r="DF13" s="19">
        <v>37.947087255151359</v>
      </c>
      <c r="DG13" s="19"/>
    </row>
    <row r="14" spans="1:111" x14ac:dyDescent="0.25">
      <c r="A14" s="1" t="s">
        <v>143</v>
      </c>
      <c r="B14" t="s">
        <v>122</v>
      </c>
      <c r="C14" t="s">
        <v>144</v>
      </c>
      <c r="D14">
        <v>942</v>
      </c>
      <c r="E14" s="19">
        <v>78160</v>
      </c>
      <c r="F14" s="19"/>
      <c r="G14" s="19"/>
      <c r="H14" s="19"/>
      <c r="I14" s="19"/>
      <c r="J14" s="19"/>
      <c r="K14" s="19"/>
      <c r="L14" s="19"/>
      <c r="M14" s="19">
        <v>18069.099999999999</v>
      </c>
      <c r="N14" s="19"/>
      <c r="O14" s="19"/>
      <c r="P14" s="19">
        <v>2069.0100000000002</v>
      </c>
      <c r="Q14" s="19">
        <v>1299.73</v>
      </c>
      <c r="R14" s="19">
        <v>2074.98</v>
      </c>
      <c r="S14" s="19">
        <v>0</v>
      </c>
      <c r="T14" s="19"/>
      <c r="U14" s="19"/>
      <c r="V14" s="19"/>
      <c r="W14" s="19"/>
      <c r="X14" s="19">
        <v>47010</v>
      </c>
      <c r="Y14" s="19"/>
      <c r="Z14" s="19"/>
      <c r="AA14" s="19">
        <v>17713.490000000002</v>
      </c>
      <c r="AB14" s="19"/>
      <c r="AC14" s="19">
        <v>41560.720000000001</v>
      </c>
      <c r="AD14" s="19"/>
      <c r="AE14" s="19"/>
      <c r="AF14" s="19"/>
      <c r="AG14" s="19"/>
      <c r="AH14" s="19"/>
      <c r="AI14" s="19"/>
      <c r="AJ14" s="19">
        <v>39675</v>
      </c>
      <c r="AK14" s="19"/>
      <c r="AL14" s="19"/>
      <c r="AM14" s="19">
        <v>3215.74</v>
      </c>
      <c r="AN14" s="19"/>
      <c r="AO14" s="19"/>
      <c r="AP14" s="19"/>
      <c r="AQ14" s="19"/>
      <c r="AR14" s="19">
        <v>9135.8700000000008</v>
      </c>
      <c r="AS14" s="19"/>
      <c r="AT14" s="19"/>
      <c r="AU14" s="19">
        <v>23288.53</v>
      </c>
      <c r="AV14" s="19"/>
      <c r="AW14" s="19"/>
      <c r="AX14" s="19"/>
      <c r="AY14" s="19"/>
      <c r="AZ14" s="19"/>
      <c r="BA14" s="19"/>
      <c r="BB14" s="19">
        <v>34778.699999999997</v>
      </c>
      <c r="BC14" s="19"/>
      <c r="BD14" s="19"/>
      <c r="BE14" s="19"/>
      <c r="BF14" s="19">
        <v>491.11</v>
      </c>
      <c r="BG14" s="19">
        <v>383.75</v>
      </c>
      <c r="BH14" s="19"/>
      <c r="BI14" s="19"/>
      <c r="BJ14" s="19"/>
      <c r="BK14" s="19">
        <v>108.71</v>
      </c>
      <c r="BL14" s="19"/>
      <c r="BM14" s="19"/>
      <c r="BN14" s="19"/>
      <c r="BO14" s="19">
        <v>371.42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>
        <v>64.94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9">
        <v>9420</v>
      </c>
      <c r="CQ14" s="19"/>
      <c r="CR14" s="19"/>
      <c r="CS14" s="20">
        <v>328.89080000000001</v>
      </c>
      <c r="CT14" s="20">
        <v>78.16</v>
      </c>
      <c r="CU14" s="20">
        <v>250.73079999999999</v>
      </c>
      <c r="CV14" s="25">
        <v>0.76235273227466382</v>
      </c>
      <c r="CW14" s="27">
        <f t="shared" si="0"/>
        <v>82.972399150743101</v>
      </c>
      <c r="CX14" s="19">
        <v>349.14097664543522</v>
      </c>
      <c r="CY14" s="19">
        <v>44.119660297239918</v>
      </c>
      <c r="CZ14" s="19">
        <v>24.722430997876856</v>
      </c>
      <c r="DA14" s="19">
        <v>9.6983757961783432</v>
      </c>
      <c r="DB14" s="19">
        <v>49.904458598726109</v>
      </c>
      <c r="DC14" s="19">
        <v>3.4137367303609341</v>
      </c>
      <c r="DD14" s="19">
        <v>5.7788959660297241</v>
      </c>
      <c r="DE14" s="19">
        <v>18.804129511677282</v>
      </c>
      <c r="DF14" s="19">
        <v>42.117834394904456</v>
      </c>
      <c r="DG14" s="19"/>
    </row>
    <row r="15" spans="1:111" x14ac:dyDescent="0.25">
      <c r="A15" s="1" t="s">
        <v>145</v>
      </c>
      <c r="B15" t="s">
        <v>122</v>
      </c>
      <c r="C15" t="s">
        <v>146</v>
      </c>
      <c r="D15">
        <v>635</v>
      </c>
      <c r="E15" s="19">
        <v>45950</v>
      </c>
      <c r="F15" s="19"/>
      <c r="G15" s="19"/>
      <c r="H15" s="19"/>
      <c r="I15" s="19"/>
      <c r="J15" s="19"/>
      <c r="K15" s="19"/>
      <c r="L15" s="19"/>
      <c r="M15" s="19">
        <v>12802.95</v>
      </c>
      <c r="N15" s="19"/>
      <c r="O15" s="19"/>
      <c r="P15" s="19">
        <v>2065.8200000000002</v>
      </c>
      <c r="Q15" s="19">
        <v>1032.06</v>
      </c>
      <c r="R15" s="19">
        <v>2801.03</v>
      </c>
      <c r="S15" s="19">
        <v>2.84</v>
      </c>
      <c r="T15" s="19"/>
      <c r="U15" s="19"/>
      <c r="V15" s="19"/>
      <c r="W15" s="19"/>
      <c r="X15" s="19">
        <v>23680</v>
      </c>
      <c r="Y15" s="19"/>
      <c r="Z15" s="19"/>
      <c r="AA15" s="19">
        <v>3727.54</v>
      </c>
      <c r="AB15" s="19"/>
      <c r="AC15" s="19">
        <v>24538.69</v>
      </c>
      <c r="AD15" s="19"/>
      <c r="AE15" s="19"/>
      <c r="AF15" s="19"/>
      <c r="AG15" s="19"/>
      <c r="AH15" s="19"/>
      <c r="AI15" s="19"/>
      <c r="AJ15" s="19">
        <v>20340</v>
      </c>
      <c r="AK15" s="19"/>
      <c r="AL15" s="19"/>
      <c r="AM15" s="19">
        <v>1149.72</v>
      </c>
      <c r="AN15" s="19"/>
      <c r="AO15" s="19"/>
      <c r="AP15" s="19"/>
      <c r="AQ15" s="19"/>
      <c r="AR15" s="19">
        <v>5734.74</v>
      </c>
      <c r="AS15" s="19"/>
      <c r="AT15" s="19"/>
      <c r="AU15" s="19">
        <v>15435.95</v>
      </c>
      <c r="AV15" s="19"/>
      <c r="AW15" s="19"/>
      <c r="AX15" s="19"/>
      <c r="AY15" s="19"/>
      <c r="AZ15" s="19"/>
      <c r="BA15" s="19"/>
      <c r="BB15" s="19">
        <v>17356.419999999998</v>
      </c>
      <c r="BC15" s="19"/>
      <c r="BD15" s="19"/>
      <c r="BE15" s="19"/>
      <c r="BF15" s="19">
        <v>113.98</v>
      </c>
      <c r="BG15" s="19"/>
      <c r="BH15" s="19">
        <v>28.11</v>
      </c>
      <c r="BI15" s="19"/>
      <c r="BJ15" s="19"/>
      <c r="BK15" s="19">
        <v>144.07</v>
      </c>
      <c r="BL15" s="19"/>
      <c r="BM15" s="19"/>
      <c r="BN15" s="19"/>
      <c r="BO15" s="19">
        <v>1050.1500000000001</v>
      </c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>
        <v>60.98</v>
      </c>
      <c r="CG15" s="19"/>
      <c r="CH15" s="19"/>
      <c r="CI15" s="19"/>
      <c r="CJ15" s="19"/>
      <c r="CK15" s="19"/>
      <c r="CL15" s="19"/>
      <c r="CM15" s="19"/>
      <c r="CN15" s="19"/>
      <c r="CO15" s="19"/>
      <c r="CP15" s="19">
        <v>6350</v>
      </c>
      <c r="CQ15" s="19"/>
      <c r="CR15" s="19"/>
      <c r="CS15" s="20">
        <v>184.36505</v>
      </c>
      <c r="CT15" s="20">
        <v>45.95</v>
      </c>
      <c r="CU15" s="20">
        <v>138.41505000000001</v>
      </c>
      <c r="CV15" s="25">
        <v>0.75076621084093764</v>
      </c>
      <c r="CW15" s="27">
        <f t="shared" si="0"/>
        <v>72.362204724409452</v>
      </c>
      <c r="CX15" s="19">
        <v>290.33866141732278</v>
      </c>
      <c r="CY15" s="19">
        <v>38.6436062992126</v>
      </c>
      <c r="CZ15" s="19">
        <v>24.308582677165351</v>
      </c>
      <c r="DA15" s="19">
        <v>9.031086614173228</v>
      </c>
      <c r="DB15" s="19">
        <v>37.291338582677163</v>
      </c>
      <c r="DC15" s="19">
        <v>1.8105826771653544</v>
      </c>
      <c r="DD15" s="19">
        <v>9.2940944881889767</v>
      </c>
      <c r="DE15" s="19">
        <v>5.8701417322834644</v>
      </c>
      <c r="DF15" s="19">
        <v>32.031496062992126</v>
      </c>
      <c r="DG15" s="19"/>
    </row>
    <row r="16" spans="1:111" x14ac:dyDescent="0.25">
      <c r="A16" s="1" t="s">
        <v>147</v>
      </c>
      <c r="B16" t="s">
        <v>122</v>
      </c>
      <c r="C16" t="s">
        <v>148</v>
      </c>
      <c r="D16">
        <v>15863</v>
      </c>
      <c r="E16" s="19">
        <v>1446950</v>
      </c>
      <c r="F16" s="19"/>
      <c r="G16" s="19"/>
      <c r="H16" s="19"/>
      <c r="I16" s="19"/>
      <c r="J16" s="19"/>
      <c r="K16" s="19">
        <v>217.2115</v>
      </c>
      <c r="L16" s="19">
        <v>0</v>
      </c>
      <c r="M16" s="19">
        <v>227985</v>
      </c>
      <c r="N16" s="19">
        <v>197247.7885</v>
      </c>
      <c r="O16" s="19"/>
      <c r="P16" s="19">
        <v>21460</v>
      </c>
      <c r="Q16" s="19">
        <v>14877</v>
      </c>
      <c r="R16" s="19">
        <v>63473</v>
      </c>
      <c r="S16" s="19">
        <v>970</v>
      </c>
      <c r="T16" s="19"/>
      <c r="U16" s="19"/>
      <c r="V16" s="19"/>
      <c r="W16" s="19"/>
      <c r="X16" s="19">
        <v>1185520</v>
      </c>
      <c r="Y16" s="19"/>
      <c r="Z16" s="19"/>
      <c r="AA16" s="19">
        <v>830300</v>
      </c>
      <c r="AB16" s="19"/>
      <c r="AC16" s="19">
        <v>913990</v>
      </c>
      <c r="AD16" s="19"/>
      <c r="AE16" s="19"/>
      <c r="AF16" s="19">
        <v>222771</v>
      </c>
      <c r="AG16" s="19"/>
      <c r="AH16" s="19">
        <v>21860</v>
      </c>
      <c r="AI16" s="19"/>
      <c r="AJ16" s="19">
        <v>716170</v>
      </c>
      <c r="AK16" s="19"/>
      <c r="AL16" s="19"/>
      <c r="AM16" s="19">
        <v>25565</v>
      </c>
      <c r="AN16" s="19"/>
      <c r="AO16" s="19"/>
      <c r="AP16" s="19">
        <v>11078</v>
      </c>
      <c r="AQ16" s="19"/>
      <c r="AR16" s="19">
        <v>85540</v>
      </c>
      <c r="AS16" s="19"/>
      <c r="AT16" s="19"/>
      <c r="AU16" s="19">
        <v>411520</v>
      </c>
      <c r="AV16" s="19">
        <v>4789</v>
      </c>
      <c r="AW16" s="19"/>
      <c r="AX16" s="19">
        <v>3968</v>
      </c>
      <c r="AY16" s="19">
        <v>939</v>
      </c>
      <c r="AZ16" s="19">
        <v>471</v>
      </c>
      <c r="BA16" s="19"/>
      <c r="BB16" s="19">
        <v>488750</v>
      </c>
      <c r="BC16" s="19">
        <v>7463</v>
      </c>
      <c r="BD16" s="19"/>
      <c r="BE16" s="19"/>
      <c r="BF16" s="19">
        <v>6410</v>
      </c>
      <c r="BG16" s="19">
        <v>1900</v>
      </c>
      <c r="BH16" s="19">
        <v>1786</v>
      </c>
      <c r="BI16" s="19"/>
      <c r="BJ16" s="19"/>
      <c r="BK16" s="19">
        <v>1580</v>
      </c>
      <c r="BL16" s="19"/>
      <c r="BM16" s="19"/>
      <c r="BN16" s="19">
        <v>5780</v>
      </c>
      <c r="BO16" s="19">
        <v>8895</v>
      </c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>
        <v>681</v>
      </c>
      <c r="CG16" s="19"/>
      <c r="CH16" s="19"/>
      <c r="CI16" s="19"/>
      <c r="CJ16" s="19">
        <v>15</v>
      </c>
      <c r="CK16" s="19"/>
      <c r="CL16" s="19">
        <v>466</v>
      </c>
      <c r="CM16" s="19"/>
      <c r="CN16" s="19"/>
      <c r="CO16" s="19"/>
      <c r="CP16" s="19">
        <v>158630</v>
      </c>
      <c r="CQ16" s="19">
        <v>6460</v>
      </c>
      <c r="CR16" s="19"/>
      <c r="CS16" s="20">
        <v>7096.4769999999999</v>
      </c>
      <c r="CT16" s="20">
        <v>1447.1672114999999</v>
      </c>
      <c r="CU16" s="20">
        <v>5649.3097884999997</v>
      </c>
      <c r="CV16" s="25">
        <v>0.79607244390420773</v>
      </c>
      <c r="CW16" s="27">
        <f t="shared" si="0"/>
        <v>91.215406921767638</v>
      </c>
      <c r="CX16" s="19">
        <v>447.3603353716195</v>
      </c>
      <c r="CY16" s="19">
        <v>71.661161192712598</v>
      </c>
      <c r="CZ16" s="19">
        <v>26.244026981025026</v>
      </c>
      <c r="DA16" s="19">
        <v>5.3924226186723825</v>
      </c>
      <c r="DB16" s="19">
        <v>74.734917733089574</v>
      </c>
      <c r="DC16" s="19">
        <v>2.3099665889176069</v>
      </c>
      <c r="DD16" s="19">
        <v>6.3531488369160947</v>
      </c>
      <c r="DE16" s="19">
        <v>52.341927756414293</v>
      </c>
      <c r="DF16" s="19">
        <v>46.525247431129046</v>
      </c>
      <c r="DG16" s="19"/>
    </row>
    <row r="17" spans="1:111" x14ac:dyDescent="0.25">
      <c r="A17" s="1" t="s">
        <v>149</v>
      </c>
      <c r="B17" t="s">
        <v>122</v>
      </c>
      <c r="C17" t="s">
        <v>150</v>
      </c>
      <c r="D17">
        <v>2175</v>
      </c>
      <c r="E17" s="19">
        <v>143990</v>
      </c>
      <c r="F17" s="19"/>
      <c r="G17" s="19"/>
      <c r="H17" s="19"/>
      <c r="I17" s="19"/>
      <c r="J17" s="19"/>
      <c r="K17" s="19"/>
      <c r="L17" s="19">
        <v>0</v>
      </c>
      <c r="M17" s="19">
        <v>32610</v>
      </c>
      <c r="N17" s="19"/>
      <c r="O17" s="19"/>
      <c r="P17" s="19">
        <v>2170</v>
      </c>
      <c r="Q17" s="19">
        <v>2253</v>
      </c>
      <c r="R17" s="19">
        <v>7000</v>
      </c>
      <c r="S17" s="19"/>
      <c r="T17" s="19"/>
      <c r="U17" s="19"/>
      <c r="V17" s="19"/>
      <c r="W17" s="19"/>
      <c r="X17" s="19">
        <v>114600</v>
      </c>
      <c r="Y17" s="19"/>
      <c r="Z17" s="19"/>
      <c r="AA17" s="19">
        <v>24460</v>
      </c>
      <c r="AB17" s="19"/>
      <c r="AC17" s="19">
        <v>102800</v>
      </c>
      <c r="AD17" s="19"/>
      <c r="AE17" s="19"/>
      <c r="AF17" s="19"/>
      <c r="AG17" s="19"/>
      <c r="AH17" s="19">
        <v>1390</v>
      </c>
      <c r="AI17" s="19"/>
      <c r="AJ17" s="19">
        <v>102140</v>
      </c>
      <c r="AK17" s="19"/>
      <c r="AL17" s="19"/>
      <c r="AM17" s="19"/>
      <c r="AN17" s="19"/>
      <c r="AO17" s="19">
        <v>97900</v>
      </c>
      <c r="AP17" s="19"/>
      <c r="AQ17" s="19"/>
      <c r="AR17" s="19"/>
      <c r="AS17" s="19"/>
      <c r="AT17" s="19">
        <v>7650</v>
      </c>
      <c r="AU17" s="19">
        <v>28140</v>
      </c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>
        <v>580</v>
      </c>
      <c r="BG17" s="19"/>
      <c r="BH17" s="19">
        <v>185</v>
      </c>
      <c r="BI17" s="19"/>
      <c r="BJ17" s="19"/>
      <c r="BK17" s="19">
        <v>256</v>
      </c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>
        <v>20</v>
      </c>
      <c r="CM17" s="19"/>
      <c r="CN17" s="19"/>
      <c r="CO17" s="19"/>
      <c r="CP17" s="19"/>
      <c r="CQ17" s="19"/>
      <c r="CR17" s="19"/>
      <c r="CS17" s="20">
        <v>668.14400000000001</v>
      </c>
      <c r="CT17" s="20">
        <v>143.99</v>
      </c>
      <c r="CU17" s="20">
        <v>524.154</v>
      </c>
      <c r="CV17" s="25">
        <v>0.78449256447711879</v>
      </c>
      <c r="CW17" s="27">
        <f t="shared" si="0"/>
        <v>66.202298850574707</v>
      </c>
      <c r="CX17" s="19">
        <v>307.19264367816089</v>
      </c>
      <c r="CY17" s="19">
        <v>47.264367816091948</v>
      </c>
      <c r="CZ17" s="19">
        <v>12.937931034482759</v>
      </c>
      <c r="DA17" s="19">
        <v>3.5172413793103448</v>
      </c>
      <c r="DB17" s="19">
        <v>52.689655172413794</v>
      </c>
      <c r="DC17" s="19">
        <v>45.011494252873561</v>
      </c>
      <c r="DD17" s="19">
        <v>5.2519540229885058</v>
      </c>
      <c r="DE17" s="19">
        <v>11.245977011494253</v>
      </c>
      <c r="DF17" s="19">
        <v>47.6</v>
      </c>
      <c r="DG17" s="19"/>
    </row>
    <row r="18" spans="1:111" x14ac:dyDescent="0.25">
      <c r="A18" s="1" t="s">
        <v>151</v>
      </c>
      <c r="B18" t="s">
        <v>122</v>
      </c>
      <c r="C18" t="s">
        <v>152</v>
      </c>
      <c r="D18">
        <v>436</v>
      </c>
      <c r="E18" s="19">
        <v>52845</v>
      </c>
      <c r="F18" s="19"/>
      <c r="G18" s="19"/>
      <c r="H18" s="19"/>
      <c r="I18" s="19"/>
      <c r="J18" s="19"/>
      <c r="K18" s="19"/>
      <c r="L18" s="19"/>
      <c r="M18" s="19">
        <v>10053.93</v>
      </c>
      <c r="N18" s="19"/>
      <c r="O18" s="19"/>
      <c r="P18" s="19">
        <v>2136.9299999999998</v>
      </c>
      <c r="Q18" s="19">
        <v>1438.37</v>
      </c>
      <c r="R18" s="19">
        <v>1973.92</v>
      </c>
      <c r="S18" s="19">
        <v>0</v>
      </c>
      <c r="T18" s="19"/>
      <c r="U18" s="19"/>
      <c r="V18" s="19"/>
      <c r="W18" s="19"/>
      <c r="X18" s="19">
        <v>26120</v>
      </c>
      <c r="Y18" s="19"/>
      <c r="Z18" s="19"/>
      <c r="AA18" s="19">
        <v>3121.75</v>
      </c>
      <c r="AB18" s="19"/>
      <c r="AC18" s="19">
        <v>31701.95</v>
      </c>
      <c r="AD18" s="19"/>
      <c r="AE18" s="19"/>
      <c r="AF18" s="19"/>
      <c r="AG18" s="19"/>
      <c r="AH18" s="19"/>
      <c r="AI18" s="19"/>
      <c r="AJ18" s="19">
        <v>22890</v>
      </c>
      <c r="AK18" s="19"/>
      <c r="AL18" s="19"/>
      <c r="AM18" s="19"/>
      <c r="AN18" s="19"/>
      <c r="AO18" s="19"/>
      <c r="AP18" s="19"/>
      <c r="AQ18" s="19"/>
      <c r="AR18" s="19">
        <v>5957.19</v>
      </c>
      <c r="AS18" s="19"/>
      <c r="AT18" s="19"/>
      <c r="AU18" s="19">
        <v>17357.34</v>
      </c>
      <c r="AV18" s="19"/>
      <c r="AW18" s="19"/>
      <c r="AX18" s="19"/>
      <c r="AY18" s="19"/>
      <c r="AZ18" s="19"/>
      <c r="BA18" s="19"/>
      <c r="BB18" s="19">
        <v>18277.52</v>
      </c>
      <c r="BC18" s="19"/>
      <c r="BD18" s="19"/>
      <c r="BE18" s="19"/>
      <c r="BF18" s="19">
        <v>167.71</v>
      </c>
      <c r="BG18" s="19"/>
      <c r="BH18" s="19"/>
      <c r="BI18" s="19"/>
      <c r="BJ18" s="19"/>
      <c r="BK18" s="19">
        <v>247.89</v>
      </c>
      <c r="BL18" s="19"/>
      <c r="BM18" s="19"/>
      <c r="BN18" s="19"/>
      <c r="BO18" s="19">
        <v>0</v>
      </c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>
        <v>63.16</v>
      </c>
      <c r="CG18" s="19"/>
      <c r="CH18" s="19"/>
      <c r="CI18" s="19"/>
      <c r="CJ18" s="19"/>
      <c r="CK18" s="19">
        <v>14</v>
      </c>
      <c r="CL18" s="19"/>
      <c r="CM18" s="19"/>
      <c r="CN18" s="19"/>
      <c r="CO18" s="19"/>
      <c r="CP18" s="19">
        <v>4360</v>
      </c>
      <c r="CQ18" s="19"/>
      <c r="CR18" s="19"/>
      <c r="CS18" s="20">
        <v>198.72666000000001</v>
      </c>
      <c r="CT18" s="20">
        <v>52.844999999999999</v>
      </c>
      <c r="CU18" s="20">
        <v>145.88166000000001</v>
      </c>
      <c r="CV18" s="25">
        <v>0.73408197974041334</v>
      </c>
      <c r="CW18" s="27">
        <f t="shared" si="0"/>
        <v>121.20412844036697</v>
      </c>
      <c r="CX18" s="19">
        <v>455.79509174311926</v>
      </c>
      <c r="CY18" s="19">
        <v>72.710894495412845</v>
      </c>
      <c r="CZ18" s="19">
        <v>39.810412844036691</v>
      </c>
      <c r="DA18" s="19">
        <v>13.663279816513763</v>
      </c>
      <c r="DB18" s="19">
        <v>59.908256880733944</v>
      </c>
      <c r="DC18" s="19">
        <v>0</v>
      </c>
      <c r="DD18" s="19">
        <v>12.72756880733945</v>
      </c>
      <c r="DE18" s="19">
        <v>7.1599770642201843</v>
      </c>
      <c r="DF18" s="19">
        <v>52.5</v>
      </c>
      <c r="DG18" s="19"/>
    </row>
    <row r="19" spans="1:111" x14ac:dyDescent="0.25">
      <c r="A19" s="1" t="s">
        <v>153</v>
      </c>
      <c r="B19" t="s">
        <v>122</v>
      </c>
      <c r="C19" t="s">
        <v>154</v>
      </c>
      <c r="D19">
        <v>3142</v>
      </c>
      <c r="E19" s="19">
        <v>150365</v>
      </c>
      <c r="F19" s="19"/>
      <c r="G19" s="19"/>
      <c r="H19" s="19"/>
      <c r="I19" s="19"/>
      <c r="J19" s="19"/>
      <c r="K19" s="19">
        <v>26.443999999999999</v>
      </c>
      <c r="L19" s="19">
        <v>0</v>
      </c>
      <c r="M19" s="19">
        <v>31220</v>
      </c>
      <c r="N19" s="19">
        <v>24013.556</v>
      </c>
      <c r="O19" s="19"/>
      <c r="P19" s="19">
        <v>2460</v>
      </c>
      <c r="Q19" s="19">
        <v>1762</v>
      </c>
      <c r="R19" s="19">
        <v>11110</v>
      </c>
      <c r="S19" s="19"/>
      <c r="T19" s="19"/>
      <c r="U19" s="19"/>
      <c r="V19" s="19"/>
      <c r="W19" s="19"/>
      <c r="X19" s="19">
        <v>183960</v>
      </c>
      <c r="Y19" s="19"/>
      <c r="Z19" s="19"/>
      <c r="AA19" s="19">
        <v>69760</v>
      </c>
      <c r="AB19" s="19"/>
      <c r="AC19" s="19">
        <v>142780</v>
      </c>
      <c r="AD19" s="19"/>
      <c r="AE19" s="19"/>
      <c r="AF19" s="19"/>
      <c r="AG19" s="19"/>
      <c r="AH19" s="19">
        <v>2880</v>
      </c>
      <c r="AI19" s="19"/>
      <c r="AJ19" s="19">
        <v>155180</v>
      </c>
      <c r="AK19" s="19"/>
      <c r="AL19" s="19"/>
      <c r="AM19" s="19">
        <v>3400</v>
      </c>
      <c r="AN19" s="19"/>
      <c r="AO19" s="19"/>
      <c r="AP19" s="19"/>
      <c r="AQ19" s="19"/>
      <c r="AR19" s="19">
        <v>10640</v>
      </c>
      <c r="AS19" s="19"/>
      <c r="AT19" s="19"/>
      <c r="AU19" s="19">
        <v>33760</v>
      </c>
      <c r="AV19" s="19"/>
      <c r="AW19" s="19"/>
      <c r="AX19" s="19">
        <v>393</v>
      </c>
      <c r="AY19" s="19">
        <v>63</v>
      </c>
      <c r="AZ19" s="19">
        <v>89</v>
      </c>
      <c r="BA19" s="19"/>
      <c r="BB19" s="19">
        <v>98920</v>
      </c>
      <c r="BC19" s="19"/>
      <c r="BD19" s="19"/>
      <c r="BE19" s="19"/>
      <c r="BF19" s="19">
        <v>980</v>
      </c>
      <c r="BG19" s="19">
        <v>470</v>
      </c>
      <c r="BH19" s="19">
        <v>1038</v>
      </c>
      <c r="BI19" s="19"/>
      <c r="BJ19" s="19"/>
      <c r="BK19" s="19">
        <v>302</v>
      </c>
      <c r="BL19" s="19"/>
      <c r="BM19" s="19"/>
      <c r="BN19" s="19">
        <v>480</v>
      </c>
      <c r="BO19" s="19">
        <v>510</v>
      </c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>
        <v>253</v>
      </c>
      <c r="CG19" s="19"/>
      <c r="CH19" s="19"/>
      <c r="CI19" s="19"/>
      <c r="CJ19" s="19">
        <v>20</v>
      </c>
      <c r="CK19" s="19"/>
      <c r="CL19" s="19">
        <v>76</v>
      </c>
      <c r="CM19" s="19"/>
      <c r="CN19" s="19"/>
      <c r="CO19" s="19"/>
      <c r="CP19" s="19">
        <v>31420</v>
      </c>
      <c r="CQ19" s="19"/>
      <c r="CR19" s="19"/>
      <c r="CS19" s="20">
        <v>958.33100000000002</v>
      </c>
      <c r="CT19" s="20">
        <v>150.39144400000001</v>
      </c>
      <c r="CU19" s="20">
        <v>807.93955600000004</v>
      </c>
      <c r="CV19" s="25">
        <v>0.84306941547335945</v>
      </c>
      <c r="CW19" s="27">
        <f t="shared" si="0"/>
        <v>47.856460852959898</v>
      </c>
      <c r="CX19" s="19">
        <v>305.006683640993</v>
      </c>
      <c r="CY19" s="19">
        <v>45.442393380012732</v>
      </c>
      <c r="CZ19" s="19">
        <v>10.744748567791216</v>
      </c>
      <c r="DA19" s="19">
        <v>3.3863781031190325</v>
      </c>
      <c r="DB19" s="19">
        <v>58.548695098663266</v>
      </c>
      <c r="DC19" s="19">
        <v>1.0821133036282624</v>
      </c>
      <c r="DD19" s="19">
        <v>4.8796944621260341</v>
      </c>
      <c r="DE19" s="19">
        <v>22.202418841502229</v>
      </c>
      <c r="DF19" s="19">
        <v>50.305537873965626</v>
      </c>
      <c r="DG19" s="19"/>
    </row>
    <row r="20" spans="1:111" x14ac:dyDescent="0.25">
      <c r="A20" s="1" t="s">
        <v>155</v>
      </c>
      <c r="B20" t="s">
        <v>122</v>
      </c>
      <c r="C20" t="s">
        <v>156</v>
      </c>
      <c r="D20">
        <v>2012</v>
      </c>
      <c r="E20" s="19">
        <v>150830</v>
      </c>
      <c r="F20" s="19"/>
      <c r="G20" s="19"/>
      <c r="H20" s="19"/>
      <c r="I20" s="19"/>
      <c r="J20" s="19">
        <v>220</v>
      </c>
      <c r="K20" s="19"/>
      <c r="L20" s="19">
        <v>0</v>
      </c>
      <c r="M20" s="19">
        <v>56765</v>
      </c>
      <c r="N20" s="19"/>
      <c r="O20" s="19"/>
      <c r="P20" s="19">
        <v>3940</v>
      </c>
      <c r="Q20" s="19">
        <v>3710</v>
      </c>
      <c r="R20" s="19">
        <v>12145</v>
      </c>
      <c r="S20" s="19">
        <v>80</v>
      </c>
      <c r="T20" s="19"/>
      <c r="U20" s="19"/>
      <c r="V20" s="19"/>
      <c r="W20" s="19"/>
      <c r="X20" s="19">
        <v>164220</v>
      </c>
      <c r="Y20" s="19"/>
      <c r="Z20" s="19"/>
      <c r="AA20" s="19">
        <v>52270</v>
      </c>
      <c r="AB20" s="19"/>
      <c r="AC20" s="19">
        <v>96200</v>
      </c>
      <c r="AD20" s="19"/>
      <c r="AE20" s="19"/>
      <c r="AF20" s="19"/>
      <c r="AG20" s="19"/>
      <c r="AH20" s="19">
        <v>5535</v>
      </c>
      <c r="AI20" s="19"/>
      <c r="AJ20" s="19">
        <v>86440</v>
      </c>
      <c r="AK20" s="19"/>
      <c r="AL20" s="19"/>
      <c r="AM20" s="19"/>
      <c r="AN20" s="19"/>
      <c r="AO20" s="19"/>
      <c r="AP20" s="19"/>
      <c r="AQ20" s="19"/>
      <c r="AR20" s="19">
        <v>13210</v>
      </c>
      <c r="AS20" s="19"/>
      <c r="AT20" s="19"/>
      <c r="AU20" s="19">
        <v>53100</v>
      </c>
      <c r="AV20" s="19"/>
      <c r="AW20" s="19"/>
      <c r="AX20" s="19">
        <v>469</v>
      </c>
      <c r="AY20" s="19">
        <v>150</v>
      </c>
      <c r="AZ20" s="19">
        <v>24</v>
      </c>
      <c r="BA20" s="19"/>
      <c r="BB20" s="19">
        <v>66580</v>
      </c>
      <c r="BC20" s="19"/>
      <c r="BD20" s="19"/>
      <c r="BE20" s="19"/>
      <c r="BF20" s="19">
        <v>420</v>
      </c>
      <c r="BG20" s="19">
        <v>490</v>
      </c>
      <c r="BH20" s="19">
        <v>217</v>
      </c>
      <c r="BI20" s="19"/>
      <c r="BJ20" s="19"/>
      <c r="BK20" s="19">
        <v>265</v>
      </c>
      <c r="BL20" s="19"/>
      <c r="BM20" s="19"/>
      <c r="BN20" s="19"/>
      <c r="BO20" s="19">
        <v>400</v>
      </c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>
        <v>30</v>
      </c>
      <c r="CG20" s="19"/>
      <c r="CH20" s="19"/>
      <c r="CI20" s="19"/>
      <c r="CJ20" s="19"/>
      <c r="CK20" s="19"/>
      <c r="CL20" s="19">
        <v>53</v>
      </c>
      <c r="CM20" s="19"/>
      <c r="CN20" s="19"/>
      <c r="CO20" s="19"/>
      <c r="CP20" s="19">
        <v>20120</v>
      </c>
      <c r="CQ20" s="19">
        <v>1550</v>
      </c>
      <c r="CR20" s="19"/>
      <c r="CS20" s="20">
        <v>789.43299999999999</v>
      </c>
      <c r="CT20" s="20">
        <v>151.05000000000001</v>
      </c>
      <c r="CU20" s="20">
        <v>638.38300000000004</v>
      </c>
      <c r="CV20" s="25">
        <v>0.80866013961919503</v>
      </c>
      <c r="CW20" s="27">
        <f t="shared" si="0"/>
        <v>74.965208747514907</v>
      </c>
      <c r="CX20" s="19">
        <v>392.36232604373754</v>
      </c>
      <c r="CY20" s="19">
        <v>47.813121272365805</v>
      </c>
      <c r="CZ20" s="19">
        <v>26.391650099403577</v>
      </c>
      <c r="DA20" s="19">
        <v>6.5656063618290252</v>
      </c>
      <c r="DB20" s="19">
        <v>81.620278330019872</v>
      </c>
      <c r="DC20" s="19">
        <v>0</v>
      </c>
      <c r="DD20" s="19">
        <v>9.8782306163021865</v>
      </c>
      <c r="DE20" s="19">
        <v>25.979125248508947</v>
      </c>
      <c r="DF20" s="19">
        <v>45.713220675944335</v>
      </c>
      <c r="DG20" s="19"/>
    </row>
    <row r="21" spans="1:111" x14ac:dyDescent="0.25">
      <c r="A21" s="1" t="s">
        <v>157</v>
      </c>
      <c r="B21" t="s">
        <v>122</v>
      </c>
      <c r="C21" t="s">
        <v>158</v>
      </c>
      <c r="D21">
        <v>2253</v>
      </c>
      <c r="E21" s="19">
        <v>171410</v>
      </c>
      <c r="F21" s="19"/>
      <c r="G21" s="19"/>
      <c r="H21" s="19"/>
      <c r="I21" s="19"/>
      <c r="J21" s="19"/>
      <c r="K21" s="19">
        <v>35.463999999999999</v>
      </c>
      <c r="L21" s="19">
        <v>0</v>
      </c>
      <c r="M21" s="19">
        <v>58215</v>
      </c>
      <c r="N21" s="19">
        <v>32204.536</v>
      </c>
      <c r="O21" s="19"/>
      <c r="P21" s="19">
        <v>3550</v>
      </c>
      <c r="Q21" s="19">
        <v>4912</v>
      </c>
      <c r="R21" s="19">
        <v>12882</v>
      </c>
      <c r="S21" s="19">
        <v>80</v>
      </c>
      <c r="T21" s="19"/>
      <c r="U21" s="19"/>
      <c r="V21" s="19"/>
      <c r="W21" s="19"/>
      <c r="X21" s="19">
        <v>175020</v>
      </c>
      <c r="Y21" s="19"/>
      <c r="Z21" s="19"/>
      <c r="AA21" s="19">
        <v>80750</v>
      </c>
      <c r="AB21" s="19"/>
      <c r="AC21" s="19">
        <v>117160</v>
      </c>
      <c r="AD21" s="19"/>
      <c r="AE21" s="19"/>
      <c r="AF21" s="19"/>
      <c r="AG21" s="19"/>
      <c r="AH21" s="19">
        <v>4830</v>
      </c>
      <c r="AI21" s="19"/>
      <c r="AJ21" s="19">
        <v>97440</v>
      </c>
      <c r="AK21" s="19"/>
      <c r="AL21" s="19"/>
      <c r="AM21" s="19"/>
      <c r="AN21" s="19"/>
      <c r="AO21" s="19"/>
      <c r="AP21" s="19"/>
      <c r="AQ21" s="19"/>
      <c r="AR21" s="19">
        <v>18420</v>
      </c>
      <c r="AS21" s="19"/>
      <c r="AT21" s="19"/>
      <c r="AU21" s="19">
        <v>52160</v>
      </c>
      <c r="AV21" s="19"/>
      <c r="AW21" s="19"/>
      <c r="AX21" s="19">
        <v>381</v>
      </c>
      <c r="AY21" s="19">
        <v>108</v>
      </c>
      <c r="AZ21" s="19"/>
      <c r="BA21" s="19"/>
      <c r="BB21" s="19">
        <v>74780</v>
      </c>
      <c r="BC21" s="19"/>
      <c r="BD21" s="19"/>
      <c r="BE21" s="19"/>
      <c r="BF21" s="19">
        <v>670</v>
      </c>
      <c r="BG21" s="19">
        <v>180</v>
      </c>
      <c r="BH21" s="19">
        <v>238</v>
      </c>
      <c r="BI21" s="19"/>
      <c r="BJ21" s="19"/>
      <c r="BK21" s="19">
        <v>287</v>
      </c>
      <c r="BL21" s="19"/>
      <c r="BM21" s="19"/>
      <c r="BN21" s="19">
        <v>440</v>
      </c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>
        <v>8</v>
      </c>
      <c r="CM21" s="19"/>
      <c r="CN21" s="19"/>
      <c r="CO21" s="19"/>
      <c r="CP21" s="19">
        <v>22530</v>
      </c>
      <c r="CQ21" s="19">
        <v>1590</v>
      </c>
      <c r="CR21" s="19"/>
      <c r="CS21" s="20">
        <v>930.28099999999995</v>
      </c>
      <c r="CT21" s="20">
        <v>171.44546399999999</v>
      </c>
      <c r="CU21" s="20">
        <v>758.83553600000005</v>
      </c>
      <c r="CV21" s="25">
        <v>0.81570572332445779</v>
      </c>
      <c r="CW21" s="27">
        <f t="shared" si="0"/>
        <v>76.080781180648032</v>
      </c>
      <c r="CX21" s="19">
        <v>412.9076786506879</v>
      </c>
      <c r="CY21" s="19">
        <v>52.001775410563688</v>
      </c>
      <c r="CZ21" s="19">
        <v>23.151353750554815</v>
      </c>
      <c r="DA21" s="19">
        <v>8.1757656458055923</v>
      </c>
      <c r="DB21" s="19">
        <v>77.683089214380814</v>
      </c>
      <c r="DC21" s="19">
        <v>0</v>
      </c>
      <c r="DD21" s="19">
        <v>9.5090989791389262</v>
      </c>
      <c r="DE21" s="19">
        <v>35.841100754549487</v>
      </c>
      <c r="DF21" s="19">
        <v>45.392809587217037</v>
      </c>
      <c r="DG21" s="19"/>
    </row>
    <row r="22" spans="1:111" x14ac:dyDescent="0.25">
      <c r="A22" s="1" t="s">
        <v>159</v>
      </c>
      <c r="B22" t="s">
        <v>122</v>
      </c>
      <c r="C22" t="s">
        <v>160</v>
      </c>
      <c r="D22">
        <v>151</v>
      </c>
      <c r="E22" s="19">
        <v>33105</v>
      </c>
      <c r="F22" s="19"/>
      <c r="G22" s="19"/>
      <c r="H22" s="19"/>
      <c r="I22" s="19"/>
      <c r="J22" s="19"/>
      <c r="K22" s="19"/>
      <c r="L22" s="19">
        <v>0</v>
      </c>
      <c r="M22" s="19">
        <v>6640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>
        <v>3970</v>
      </c>
      <c r="AB22" s="19"/>
      <c r="AC22" s="19">
        <v>8370</v>
      </c>
      <c r="AD22" s="19"/>
      <c r="AE22" s="19"/>
      <c r="AF22" s="19"/>
      <c r="AG22" s="19"/>
      <c r="AH22" s="19"/>
      <c r="AI22" s="19"/>
      <c r="AJ22" s="19">
        <v>8190</v>
      </c>
      <c r="AK22" s="19"/>
      <c r="AL22" s="19"/>
      <c r="AM22" s="19"/>
      <c r="AN22" s="19"/>
      <c r="AO22" s="19"/>
      <c r="AP22" s="19"/>
      <c r="AQ22" s="19"/>
      <c r="AR22" s="19">
        <v>2940</v>
      </c>
      <c r="AS22" s="19"/>
      <c r="AT22" s="19"/>
      <c r="AU22" s="19"/>
      <c r="AV22" s="19"/>
      <c r="AW22" s="19"/>
      <c r="AX22" s="19"/>
      <c r="AY22" s="19"/>
      <c r="AZ22" s="19"/>
      <c r="BA22" s="19"/>
      <c r="BB22" s="19">
        <v>10500</v>
      </c>
      <c r="BC22" s="19"/>
      <c r="BD22" s="19"/>
      <c r="BE22" s="19"/>
      <c r="BF22" s="19"/>
      <c r="BG22" s="19"/>
      <c r="BH22" s="19">
        <v>33</v>
      </c>
      <c r="BI22" s="19"/>
      <c r="BJ22" s="19"/>
      <c r="BK22" s="19">
        <v>35</v>
      </c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20">
        <v>73.783000000000001</v>
      </c>
      <c r="CT22" s="20">
        <v>33.104999999999997</v>
      </c>
      <c r="CU22" s="20">
        <v>40.677999999999997</v>
      </c>
      <c r="CV22" s="25">
        <v>0.55131940962010217</v>
      </c>
      <c r="CW22" s="27">
        <f t="shared" si="0"/>
        <v>219.23841059602648</v>
      </c>
      <c r="CX22" s="19">
        <v>488.62913907284764</v>
      </c>
      <c r="CY22" s="19">
        <v>55.430463576158942</v>
      </c>
      <c r="CZ22" s="19">
        <v>0</v>
      </c>
      <c r="DA22" s="19">
        <v>19.47019867549669</v>
      </c>
      <c r="DB22" s="19">
        <v>0</v>
      </c>
      <c r="DC22" s="19">
        <v>0</v>
      </c>
      <c r="DD22" s="19">
        <v>0</v>
      </c>
      <c r="DE22" s="19">
        <v>26.29139072847682</v>
      </c>
      <c r="DF22" s="19">
        <v>54.23841059602649</v>
      </c>
      <c r="DG22" s="19"/>
    </row>
    <row r="23" spans="1:111" x14ac:dyDescent="0.25">
      <c r="A23" s="1" t="s">
        <v>161</v>
      </c>
      <c r="B23" t="s">
        <v>122</v>
      </c>
      <c r="C23" t="s">
        <v>162</v>
      </c>
      <c r="D23">
        <v>1268</v>
      </c>
      <c r="E23" s="19">
        <v>84240</v>
      </c>
      <c r="F23" s="19"/>
      <c r="G23" s="19"/>
      <c r="H23" s="19"/>
      <c r="I23" s="19"/>
      <c r="J23" s="19"/>
      <c r="K23" s="19"/>
      <c r="L23" s="19">
        <v>0</v>
      </c>
      <c r="M23" s="19">
        <v>29795</v>
      </c>
      <c r="N23" s="19"/>
      <c r="O23" s="19"/>
      <c r="P23" s="19">
        <v>2380</v>
      </c>
      <c r="Q23" s="19">
        <v>2732</v>
      </c>
      <c r="R23" s="19">
        <v>6980</v>
      </c>
      <c r="S23" s="19"/>
      <c r="T23" s="19"/>
      <c r="U23" s="19"/>
      <c r="V23" s="19"/>
      <c r="W23" s="19"/>
      <c r="X23" s="19">
        <v>56310</v>
      </c>
      <c r="Y23" s="19"/>
      <c r="Z23" s="19"/>
      <c r="AA23" s="19">
        <v>13685</v>
      </c>
      <c r="AB23" s="19"/>
      <c r="AC23" s="19">
        <v>44485</v>
      </c>
      <c r="AD23" s="19"/>
      <c r="AE23" s="19"/>
      <c r="AF23" s="19"/>
      <c r="AG23" s="19"/>
      <c r="AH23" s="19">
        <v>800</v>
      </c>
      <c r="AI23" s="19"/>
      <c r="AJ23" s="19">
        <v>47725</v>
      </c>
      <c r="AK23" s="19"/>
      <c r="AL23" s="19"/>
      <c r="AM23" s="19">
        <v>210</v>
      </c>
      <c r="AN23" s="19"/>
      <c r="AO23" s="19"/>
      <c r="AP23" s="19"/>
      <c r="AQ23" s="19"/>
      <c r="AR23" s="19">
        <v>14370</v>
      </c>
      <c r="AS23" s="19"/>
      <c r="AT23" s="19"/>
      <c r="AU23" s="19">
        <v>28285</v>
      </c>
      <c r="AV23" s="19"/>
      <c r="AW23" s="19"/>
      <c r="AX23" s="19">
        <v>40</v>
      </c>
      <c r="AY23" s="19">
        <v>36</v>
      </c>
      <c r="AZ23" s="19"/>
      <c r="BA23" s="19"/>
      <c r="BB23" s="19">
        <v>31810</v>
      </c>
      <c r="BC23" s="19"/>
      <c r="BD23" s="19"/>
      <c r="BE23" s="19"/>
      <c r="BF23" s="19">
        <v>470</v>
      </c>
      <c r="BG23" s="19">
        <v>660</v>
      </c>
      <c r="BH23" s="19">
        <v>58</v>
      </c>
      <c r="BI23" s="19"/>
      <c r="BJ23" s="19"/>
      <c r="BK23" s="19">
        <v>140</v>
      </c>
      <c r="BL23" s="19"/>
      <c r="BM23" s="19"/>
      <c r="BN23" s="19">
        <v>950</v>
      </c>
      <c r="BO23" s="19">
        <v>480</v>
      </c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>
        <v>180</v>
      </c>
      <c r="CG23" s="19"/>
      <c r="CH23" s="19"/>
      <c r="CI23" s="19"/>
      <c r="CJ23" s="19"/>
      <c r="CK23" s="19"/>
      <c r="CL23" s="19">
        <v>35</v>
      </c>
      <c r="CM23" s="19"/>
      <c r="CN23" s="19"/>
      <c r="CO23" s="19"/>
      <c r="CP23" s="19">
        <v>12680</v>
      </c>
      <c r="CQ23" s="19"/>
      <c r="CR23" s="19"/>
      <c r="CS23" s="20">
        <v>379.536</v>
      </c>
      <c r="CT23" s="20">
        <v>84.24</v>
      </c>
      <c r="CU23" s="20">
        <v>295.29599999999999</v>
      </c>
      <c r="CV23" s="25">
        <v>0.77804477045655751</v>
      </c>
      <c r="CW23" s="27">
        <f t="shared" si="0"/>
        <v>66.435331230283907</v>
      </c>
      <c r="CX23" s="19">
        <v>299.3186119873817</v>
      </c>
      <c r="CY23" s="19">
        <v>35.08280757097792</v>
      </c>
      <c r="CZ23" s="19">
        <v>22.306782334384856</v>
      </c>
      <c r="DA23" s="19">
        <v>11.332807570977916</v>
      </c>
      <c r="DB23" s="19">
        <v>44.40851735015773</v>
      </c>
      <c r="DC23" s="19">
        <v>0.16561514195583596</v>
      </c>
      <c r="DD23" s="19">
        <v>9.5362776025236595</v>
      </c>
      <c r="DE23" s="19">
        <v>10.792586750788644</v>
      </c>
      <c r="DF23" s="19">
        <v>38.268927444794954</v>
      </c>
      <c r="DG23" s="19"/>
    </row>
    <row r="24" spans="1:111" x14ac:dyDescent="0.25">
      <c r="A24" s="1" t="s">
        <v>163</v>
      </c>
      <c r="B24" t="s">
        <v>122</v>
      </c>
      <c r="C24" t="s">
        <v>164</v>
      </c>
      <c r="D24">
        <v>5980</v>
      </c>
      <c r="E24" s="19">
        <v>643060</v>
      </c>
      <c r="F24" s="19"/>
      <c r="G24" s="19"/>
      <c r="H24" s="19"/>
      <c r="I24" s="19"/>
      <c r="J24" s="19"/>
      <c r="K24" s="19">
        <v>46.64</v>
      </c>
      <c r="L24" s="19">
        <v>0</v>
      </c>
      <c r="M24" s="19">
        <v>131375</v>
      </c>
      <c r="N24" s="19">
        <v>42353.36</v>
      </c>
      <c r="O24" s="19"/>
      <c r="P24" s="19">
        <v>10720</v>
      </c>
      <c r="Q24" s="19">
        <v>6347</v>
      </c>
      <c r="R24" s="19">
        <v>22387</v>
      </c>
      <c r="S24" s="19">
        <v>260</v>
      </c>
      <c r="T24" s="19"/>
      <c r="U24" s="19"/>
      <c r="V24" s="19"/>
      <c r="W24" s="19"/>
      <c r="X24" s="19">
        <v>437080</v>
      </c>
      <c r="Y24" s="19"/>
      <c r="Z24" s="19"/>
      <c r="AA24" s="19">
        <v>315650</v>
      </c>
      <c r="AB24" s="19"/>
      <c r="AC24" s="19">
        <v>359210</v>
      </c>
      <c r="AD24" s="19">
        <v>5630</v>
      </c>
      <c r="AE24" s="19"/>
      <c r="AF24" s="19">
        <v>207674</v>
      </c>
      <c r="AG24" s="19"/>
      <c r="AH24" s="19">
        <v>11820</v>
      </c>
      <c r="AI24" s="19"/>
      <c r="AJ24" s="19">
        <v>315840</v>
      </c>
      <c r="AK24" s="19"/>
      <c r="AL24" s="19"/>
      <c r="AM24" s="19">
        <v>4255</v>
      </c>
      <c r="AN24" s="19"/>
      <c r="AO24" s="19"/>
      <c r="AP24" s="19">
        <v>7820</v>
      </c>
      <c r="AQ24" s="19"/>
      <c r="AR24" s="19">
        <v>23510</v>
      </c>
      <c r="AS24" s="19"/>
      <c r="AT24" s="19"/>
      <c r="AU24" s="19">
        <v>157830</v>
      </c>
      <c r="AV24" s="19">
        <v>8578</v>
      </c>
      <c r="AW24" s="19"/>
      <c r="AX24" s="19">
        <v>1017</v>
      </c>
      <c r="AY24" s="19">
        <v>287</v>
      </c>
      <c r="AZ24" s="19">
        <v>220</v>
      </c>
      <c r="BA24" s="19"/>
      <c r="BB24" s="19">
        <v>205700</v>
      </c>
      <c r="BC24" s="19">
        <v>66210</v>
      </c>
      <c r="BD24" s="19"/>
      <c r="BE24" s="19"/>
      <c r="BF24" s="19">
        <v>2210</v>
      </c>
      <c r="BG24" s="19">
        <v>800</v>
      </c>
      <c r="BH24" s="19">
        <v>565</v>
      </c>
      <c r="BI24" s="19"/>
      <c r="BJ24" s="19"/>
      <c r="BK24" s="19">
        <v>1020</v>
      </c>
      <c r="BL24" s="19"/>
      <c r="BM24" s="19"/>
      <c r="BN24" s="19">
        <v>640</v>
      </c>
      <c r="BO24" s="19">
        <v>2795</v>
      </c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>
        <v>177</v>
      </c>
      <c r="CG24" s="19"/>
      <c r="CH24" s="19"/>
      <c r="CI24" s="19"/>
      <c r="CJ24" s="19">
        <v>16</v>
      </c>
      <c r="CK24" s="19"/>
      <c r="CL24" s="19">
        <v>178</v>
      </c>
      <c r="CM24" s="19"/>
      <c r="CN24" s="19"/>
      <c r="CO24" s="19"/>
      <c r="CP24" s="19">
        <v>59800</v>
      </c>
      <c r="CQ24" s="19">
        <v>2640</v>
      </c>
      <c r="CR24" s="19"/>
      <c r="CS24" s="20">
        <v>3055.721</v>
      </c>
      <c r="CT24" s="20">
        <v>643.10663999999997</v>
      </c>
      <c r="CU24" s="20">
        <v>2412.61436</v>
      </c>
      <c r="CV24" s="25">
        <v>0.78954013144524648</v>
      </c>
      <c r="CW24" s="27">
        <f t="shared" si="0"/>
        <v>107.53511705685619</v>
      </c>
      <c r="CX24" s="19">
        <v>510.99013377926423</v>
      </c>
      <c r="CY24" s="19">
        <v>95.738127090300992</v>
      </c>
      <c r="CZ24" s="19">
        <v>27.827424749163878</v>
      </c>
      <c r="DA24" s="19">
        <v>3.9314381270903009</v>
      </c>
      <c r="DB24" s="19">
        <v>73.090301003344479</v>
      </c>
      <c r="DC24" s="19">
        <v>2.0192307692307692</v>
      </c>
      <c r="DD24" s="19">
        <v>6.6411371237458194</v>
      </c>
      <c r="DE24" s="19">
        <v>52.784280936454849</v>
      </c>
      <c r="DF24" s="19">
        <v>54.792642140468224</v>
      </c>
      <c r="DG24" s="19"/>
    </row>
    <row r="25" spans="1:111" x14ac:dyDescent="0.25">
      <c r="A25" s="1" t="s">
        <v>165</v>
      </c>
      <c r="B25" t="s">
        <v>122</v>
      </c>
      <c r="C25" t="s">
        <v>166</v>
      </c>
      <c r="D25">
        <v>1085</v>
      </c>
      <c r="E25" s="19">
        <v>102150</v>
      </c>
      <c r="F25" s="19"/>
      <c r="G25" s="19"/>
      <c r="H25" s="19"/>
      <c r="I25" s="19"/>
      <c r="J25" s="19"/>
      <c r="K25" s="19"/>
      <c r="L25" s="19">
        <v>0</v>
      </c>
      <c r="M25" s="19">
        <v>10260</v>
      </c>
      <c r="N25" s="19"/>
      <c r="O25" s="19"/>
      <c r="P25" s="19"/>
      <c r="Q25" s="19"/>
      <c r="R25" s="19"/>
      <c r="S25" s="19">
        <v>20</v>
      </c>
      <c r="T25" s="19"/>
      <c r="U25" s="19"/>
      <c r="V25" s="19"/>
      <c r="W25" s="19"/>
      <c r="X25" s="19">
        <v>103420</v>
      </c>
      <c r="Y25" s="19"/>
      <c r="Z25" s="19"/>
      <c r="AA25" s="19">
        <v>23540</v>
      </c>
      <c r="AB25" s="19"/>
      <c r="AC25" s="19">
        <v>37380</v>
      </c>
      <c r="AD25" s="19"/>
      <c r="AE25" s="19"/>
      <c r="AF25" s="19"/>
      <c r="AG25" s="19"/>
      <c r="AH25" s="19"/>
      <c r="AI25" s="19"/>
      <c r="AJ25" s="19">
        <v>51300</v>
      </c>
      <c r="AK25" s="19"/>
      <c r="AL25" s="19"/>
      <c r="AM25" s="19"/>
      <c r="AN25" s="19"/>
      <c r="AO25" s="19"/>
      <c r="AP25" s="19"/>
      <c r="AQ25" s="19"/>
      <c r="AR25" s="19">
        <v>3920</v>
      </c>
      <c r="AS25" s="19"/>
      <c r="AT25" s="19"/>
      <c r="AU25" s="19">
        <v>4120</v>
      </c>
      <c r="AV25" s="19"/>
      <c r="AW25" s="19"/>
      <c r="AX25" s="19"/>
      <c r="AY25" s="19"/>
      <c r="AZ25" s="19">
        <v>10</v>
      </c>
      <c r="BA25" s="19"/>
      <c r="BB25" s="19">
        <v>36920</v>
      </c>
      <c r="BC25" s="19"/>
      <c r="BD25" s="19"/>
      <c r="BE25" s="19"/>
      <c r="BF25" s="19">
        <v>130</v>
      </c>
      <c r="BG25" s="19">
        <v>50</v>
      </c>
      <c r="BH25" s="19">
        <v>108</v>
      </c>
      <c r="BI25" s="19"/>
      <c r="BJ25" s="19"/>
      <c r="BK25" s="19">
        <v>567</v>
      </c>
      <c r="BL25" s="19"/>
      <c r="BM25" s="19"/>
      <c r="BN25" s="19"/>
      <c r="BO25" s="19">
        <v>115</v>
      </c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>
        <v>14</v>
      </c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20">
        <v>374.024</v>
      </c>
      <c r="CT25" s="20">
        <v>102.15</v>
      </c>
      <c r="CU25" s="20">
        <v>271.87400000000002</v>
      </c>
      <c r="CV25" s="25">
        <v>0.72688918358180221</v>
      </c>
      <c r="CW25" s="27">
        <f t="shared" si="0"/>
        <v>94.147465437788014</v>
      </c>
      <c r="CX25" s="19">
        <v>344.72258064516126</v>
      </c>
      <c r="CY25" s="19">
        <v>34.451612903225808</v>
      </c>
      <c r="CZ25" s="19">
        <v>3.7972350230414751</v>
      </c>
      <c r="DA25" s="19">
        <v>3.612903225806452</v>
      </c>
      <c r="DB25" s="19">
        <v>95.317972350230406</v>
      </c>
      <c r="DC25" s="19">
        <v>0</v>
      </c>
      <c r="DD25" s="19">
        <v>1.8433179723502304E-2</v>
      </c>
      <c r="DE25" s="19">
        <v>21.69585253456221</v>
      </c>
      <c r="DF25" s="19">
        <v>47.281105990783409</v>
      </c>
      <c r="DG25" s="19"/>
    </row>
    <row r="26" spans="1:111" x14ac:dyDescent="0.25">
      <c r="A26" s="1" t="s">
        <v>167</v>
      </c>
      <c r="B26" t="s">
        <v>122</v>
      </c>
      <c r="C26" t="s">
        <v>168</v>
      </c>
      <c r="D26">
        <v>1687</v>
      </c>
      <c r="E26" s="19">
        <v>124080</v>
      </c>
      <c r="F26" s="19"/>
      <c r="G26" s="19"/>
      <c r="H26" s="19"/>
      <c r="I26" s="19"/>
      <c r="J26" s="19"/>
      <c r="K26" s="19"/>
      <c r="L26" s="19">
        <v>0</v>
      </c>
      <c r="M26" s="19">
        <v>32660</v>
      </c>
      <c r="N26" s="19"/>
      <c r="O26" s="19"/>
      <c r="P26" s="19">
        <v>4690</v>
      </c>
      <c r="Q26" s="19">
        <v>3970</v>
      </c>
      <c r="R26" s="19">
        <v>10076</v>
      </c>
      <c r="S26" s="19"/>
      <c r="T26" s="19"/>
      <c r="U26" s="19"/>
      <c r="V26" s="19"/>
      <c r="W26" s="19"/>
      <c r="X26" s="19">
        <v>132880</v>
      </c>
      <c r="Y26" s="19"/>
      <c r="Z26" s="19"/>
      <c r="AA26" s="19">
        <v>21640</v>
      </c>
      <c r="AB26" s="19"/>
      <c r="AC26" s="19">
        <v>73420</v>
      </c>
      <c r="AD26" s="19"/>
      <c r="AE26" s="19"/>
      <c r="AF26" s="19"/>
      <c r="AG26" s="19"/>
      <c r="AH26" s="19">
        <v>2270</v>
      </c>
      <c r="AI26" s="19"/>
      <c r="AJ26" s="19">
        <v>81370</v>
      </c>
      <c r="AK26" s="19"/>
      <c r="AL26" s="19"/>
      <c r="AM26" s="19"/>
      <c r="AN26" s="19"/>
      <c r="AO26" s="19"/>
      <c r="AP26" s="19"/>
      <c r="AQ26" s="19"/>
      <c r="AR26" s="19">
        <v>16840</v>
      </c>
      <c r="AS26" s="19"/>
      <c r="AT26" s="19"/>
      <c r="AU26" s="19">
        <v>48040</v>
      </c>
      <c r="AV26" s="19"/>
      <c r="AW26" s="19"/>
      <c r="AX26" s="19">
        <v>1067</v>
      </c>
      <c r="AY26" s="19"/>
      <c r="AZ26" s="19"/>
      <c r="BA26" s="19"/>
      <c r="BB26" s="19">
        <v>54740</v>
      </c>
      <c r="BC26" s="19"/>
      <c r="BD26" s="19"/>
      <c r="BE26" s="19"/>
      <c r="BF26" s="19">
        <v>1210</v>
      </c>
      <c r="BG26" s="19"/>
      <c r="BH26" s="19">
        <v>169</v>
      </c>
      <c r="BI26" s="19"/>
      <c r="BJ26" s="19"/>
      <c r="BK26" s="19">
        <v>271</v>
      </c>
      <c r="BL26" s="19"/>
      <c r="BM26" s="19"/>
      <c r="BN26" s="19">
        <v>820</v>
      </c>
      <c r="BO26" s="19">
        <v>1613</v>
      </c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>
        <v>184</v>
      </c>
      <c r="CG26" s="19"/>
      <c r="CH26" s="19"/>
      <c r="CI26" s="19"/>
      <c r="CJ26" s="19"/>
      <c r="CK26" s="19"/>
      <c r="CL26" s="19"/>
      <c r="CM26" s="19"/>
      <c r="CN26" s="19"/>
      <c r="CO26" s="19"/>
      <c r="CP26" s="19">
        <v>16870</v>
      </c>
      <c r="CQ26" s="19">
        <v>2300</v>
      </c>
      <c r="CR26" s="19"/>
      <c r="CS26" s="20">
        <v>631.17999999999995</v>
      </c>
      <c r="CT26" s="20">
        <v>124.08</v>
      </c>
      <c r="CU26" s="20">
        <v>507.1</v>
      </c>
      <c r="CV26" s="25">
        <v>0.80341582432903447</v>
      </c>
      <c r="CW26" s="27">
        <f t="shared" si="0"/>
        <v>73.550681683461761</v>
      </c>
      <c r="CX26" s="19">
        <v>374.14344991108476</v>
      </c>
      <c r="CY26" s="19">
        <v>43.521043272080611</v>
      </c>
      <c r="CZ26" s="19">
        <v>28.476585655008893</v>
      </c>
      <c r="DA26" s="19">
        <v>9.9822169531713083</v>
      </c>
      <c r="DB26" s="19">
        <v>78.767042086544166</v>
      </c>
      <c r="DC26" s="19">
        <v>0</v>
      </c>
      <c r="DD26" s="19">
        <v>11.106105512744517</v>
      </c>
      <c r="DE26" s="19">
        <v>12.827504445761706</v>
      </c>
      <c r="DF26" s="19">
        <v>49.579134558387665</v>
      </c>
      <c r="DG26" s="19"/>
    </row>
    <row r="27" spans="1:111" x14ac:dyDescent="0.25">
      <c r="A27" s="1" t="s">
        <v>169</v>
      </c>
      <c r="B27" t="s">
        <v>122</v>
      </c>
      <c r="C27" t="s">
        <v>170</v>
      </c>
      <c r="D27">
        <v>501</v>
      </c>
      <c r="E27" s="19">
        <v>65110</v>
      </c>
      <c r="F27" s="19"/>
      <c r="G27" s="19"/>
      <c r="H27" s="19"/>
      <c r="I27" s="19"/>
      <c r="J27" s="19"/>
      <c r="K27" s="19"/>
      <c r="L27" s="19">
        <v>0</v>
      </c>
      <c r="M27" s="19">
        <v>2551.34</v>
      </c>
      <c r="N27" s="19"/>
      <c r="O27" s="19"/>
      <c r="P27" s="19">
        <v>489.76</v>
      </c>
      <c r="Q27" s="19">
        <v>684.05</v>
      </c>
      <c r="R27" s="19">
        <v>1074.23</v>
      </c>
      <c r="S27" s="19">
        <v>28.12</v>
      </c>
      <c r="T27" s="19"/>
      <c r="U27" s="19"/>
      <c r="V27" s="19"/>
      <c r="W27" s="19"/>
      <c r="X27" s="19">
        <v>31190</v>
      </c>
      <c r="Y27" s="19"/>
      <c r="Z27" s="19"/>
      <c r="AA27" s="19">
        <v>78.41</v>
      </c>
      <c r="AB27" s="19"/>
      <c r="AC27" s="19">
        <v>30668.36</v>
      </c>
      <c r="AD27" s="19"/>
      <c r="AE27" s="19"/>
      <c r="AF27" s="19"/>
      <c r="AG27" s="19"/>
      <c r="AH27" s="19"/>
      <c r="AI27" s="19"/>
      <c r="AJ27" s="19">
        <v>38605</v>
      </c>
      <c r="AK27" s="19"/>
      <c r="AL27" s="19"/>
      <c r="AM27" s="19"/>
      <c r="AN27" s="19"/>
      <c r="AO27" s="19"/>
      <c r="AP27" s="19"/>
      <c r="AQ27" s="19"/>
      <c r="AR27" s="19">
        <v>1177.3699999999999</v>
      </c>
      <c r="AS27" s="19"/>
      <c r="AT27" s="19"/>
      <c r="AU27" s="19">
        <v>3264.41</v>
      </c>
      <c r="AV27" s="19"/>
      <c r="AW27" s="19"/>
      <c r="AX27" s="19"/>
      <c r="AY27" s="19"/>
      <c r="AZ27" s="19"/>
      <c r="BA27" s="19"/>
      <c r="BB27" s="19">
        <v>19109.52</v>
      </c>
      <c r="BC27" s="19"/>
      <c r="BD27" s="19"/>
      <c r="BE27" s="19"/>
      <c r="BF27" s="19">
        <v>250</v>
      </c>
      <c r="BG27" s="19"/>
      <c r="BH27" s="19"/>
      <c r="BI27" s="19"/>
      <c r="BJ27" s="19"/>
      <c r="BK27" s="19">
        <v>24.79</v>
      </c>
      <c r="BL27" s="19"/>
      <c r="BM27" s="19"/>
      <c r="BN27" s="19"/>
      <c r="BO27" s="19">
        <v>0</v>
      </c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>
        <v>0</v>
      </c>
      <c r="CG27" s="19"/>
      <c r="CH27" s="19"/>
      <c r="CI27" s="19"/>
      <c r="CJ27" s="19">
        <v>12</v>
      </c>
      <c r="CK27" s="19"/>
      <c r="CL27" s="19"/>
      <c r="CM27" s="19"/>
      <c r="CN27" s="19"/>
      <c r="CO27" s="19"/>
      <c r="CP27" s="19">
        <v>1775.83</v>
      </c>
      <c r="CQ27" s="19"/>
      <c r="CR27" s="19"/>
      <c r="CS27" s="20">
        <v>196.09318999999999</v>
      </c>
      <c r="CT27" s="20">
        <v>65.11</v>
      </c>
      <c r="CU27" s="20">
        <v>130.98319000000001</v>
      </c>
      <c r="CV27" s="25">
        <v>0.66796399201828482</v>
      </c>
      <c r="CW27" s="27">
        <f t="shared" si="0"/>
        <v>129.96007984031937</v>
      </c>
      <c r="CX27" s="19">
        <v>391.40357285429138</v>
      </c>
      <c r="CY27" s="19">
        <v>61.214291417165668</v>
      </c>
      <c r="CZ27" s="19">
        <v>6.5157884231536931</v>
      </c>
      <c r="DA27" s="19">
        <v>2.3500399201596807</v>
      </c>
      <c r="DB27" s="19">
        <v>62.255489021956087</v>
      </c>
      <c r="DC27" s="19">
        <v>0</v>
      </c>
      <c r="DD27" s="19">
        <v>4.5432335329341322</v>
      </c>
      <c r="DE27" s="19">
        <v>0.15650698602794411</v>
      </c>
      <c r="DF27" s="19">
        <v>77.055888223552898</v>
      </c>
      <c r="DG27" s="19"/>
    </row>
    <row r="28" spans="1:111" x14ac:dyDescent="0.25">
      <c r="A28" s="1" t="s">
        <v>171</v>
      </c>
      <c r="B28" t="s">
        <v>122</v>
      </c>
      <c r="C28" t="s">
        <v>172</v>
      </c>
      <c r="D28">
        <v>921</v>
      </c>
      <c r="E28" s="19">
        <v>142230</v>
      </c>
      <c r="F28" s="19"/>
      <c r="G28" s="19"/>
      <c r="H28" s="19"/>
      <c r="I28" s="19"/>
      <c r="J28" s="19"/>
      <c r="K28" s="19"/>
      <c r="L28" s="19">
        <v>0</v>
      </c>
      <c r="M28" s="19">
        <v>44761.39</v>
      </c>
      <c r="N28" s="19"/>
      <c r="O28" s="19"/>
      <c r="P28" s="19">
        <v>6000</v>
      </c>
      <c r="Q28" s="19">
        <v>4394.63</v>
      </c>
      <c r="R28" s="19">
        <v>15197.87</v>
      </c>
      <c r="S28" s="19"/>
      <c r="T28" s="19"/>
      <c r="U28" s="19"/>
      <c r="V28" s="19"/>
      <c r="W28" s="19"/>
      <c r="X28" s="19">
        <v>75940</v>
      </c>
      <c r="Y28" s="19"/>
      <c r="Z28" s="19"/>
      <c r="AA28" s="19">
        <v>6342.71</v>
      </c>
      <c r="AB28" s="19"/>
      <c r="AC28" s="19">
        <v>77480.69</v>
      </c>
      <c r="AD28" s="19"/>
      <c r="AE28" s="19"/>
      <c r="AF28" s="19"/>
      <c r="AG28" s="19"/>
      <c r="AH28" s="19">
        <v>1620</v>
      </c>
      <c r="AI28" s="19"/>
      <c r="AJ28" s="19">
        <v>72174.55</v>
      </c>
      <c r="AK28" s="19"/>
      <c r="AL28" s="19"/>
      <c r="AM28" s="19"/>
      <c r="AN28" s="19"/>
      <c r="AO28" s="19"/>
      <c r="AP28" s="19"/>
      <c r="AQ28" s="19"/>
      <c r="AR28" s="19">
        <v>18166.54</v>
      </c>
      <c r="AS28" s="19"/>
      <c r="AT28" s="19"/>
      <c r="AU28" s="19">
        <v>52327.12</v>
      </c>
      <c r="AV28" s="19"/>
      <c r="AW28" s="19"/>
      <c r="AX28" s="19">
        <v>144</v>
      </c>
      <c r="AY28" s="19">
        <v>119</v>
      </c>
      <c r="AZ28" s="19"/>
      <c r="BA28" s="19"/>
      <c r="BB28" s="19">
        <v>48083.08</v>
      </c>
      <c r="BC28" s="19"/>
      <c r="BD28" s="19"/>
      <c r="BE28" s="19"/>
      <c r="BF28" s="19">
        <v>650</v>
      </c>
      <c r="BG28" s="19"/>
      <c r="BH28" s="19"/>
      <c r="BI28" s="19"/>
      <c r="BJ28" s="19"/>
      <c r="BK28" s="19"/>
      <c r="BL28" s="19"/>
      <c r="BM28" s="19"/>
      <c r="BN28" s="19">
        <v>1480</v>
      </c>
      <c r="BO28" s="19">
        <v>940</v>
      </c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>
        <v>40</v>
      </c>
      <c r="CM28" s="19"/>
      <c r="CN28" s="19"/>
      <c r="CO28" s="19"/>
      <c r="CP28" s="19">
        <v>9210</v>
      </c>
      <c r="CQ28" s="19">
        <v>1155</v>
      </c>
      <c r="CR28" s="19"/>
      <c r="CS28" s="20">
        <v>578.45658000000003</v>
      </c>
      <c r="CT28" s="20">
        <v>142.22999999999999</v>
      </c>
      <c r="CU28" s="20">
        <v>436.22658000000001</v>
      </c>
      <c r="CV28" s="25">
        <v>0.75412156258988361</v>
      </c>
      <c r="CW28" s="27">
        <f t="shared" si="0"/>
        <v>154.42996742671011</v>
      </c>
      <c r="CX28" s="19">
        <v>628.07446254071658</v>
      </c>
      <c r="CY28" s="19">
        <v>84.126699239956565</v>
      </c>
      <c r="CZ28" s="19">
        <v>56.815548317046691</v>
      </c>
      <c r="DA28" s="19">
        <v>19.724799131378937</v>
      </c>
      <c r="DB28" s="19">
        <v>82.453854505971762</v>
      </c>
      <c r="DC28" s="19">
        <v>0</v>
      </c>
      <c r="DD28" s="19">
        <v>27.787730727470144</v>
      </c>
      <c r="DE28" s="19">
        <v>6.8867643865363739</v>
      </c>
      <c r="DF28" s="19">
        <v>80.124375678610193</v>
      </c>
      <c r="DG28" s="19"/>
    </row>
    <row r="29" spans="1:111" x14ac:dyDescent="0.25">
      <c r="A29" s="1" t="s">
        <v>173</v>
      </c>
      <c r="B29" t="s">
        <v>122</v>
      </c>
      <c r="C29" t="s">
        <v>174</v>
      </c>
      <c r="D29">
        <v>548</v>
      </c>
      <c r="E29" s="19">
        <v>50310</v>
      </c>
      <c r="F29" s="19"/>
      <c r="G29" s="19"/>
      <c r="H29" s="19"/>
      <c r="I29" s="19"/>
      <c r="J29" s="19"/>
      <c r="K29" s="19">
        <v>22.616</v>
      </c>
      <c r="L29" s="19"/>
      <c r="M29" s="19">
        <v>6838.61</v>
      </c>
      <c r="N29" s="19">
        <v>20537.383999999998</v>
      </c>
      <c r="O29" s="19"/>
      <c r="P29" s="19"/>
      <c r="Q29" s="19">
        <v>670.37</v>
      </c>
      <c r="R29" s="19">
        <v>775.13</v>
      </c>
      <c r="S29" s="19"/>
      <c r="T29" s="19"/>
      <c r="U29" s="19"/>
      <c r="V29" s="19">
        <v>1054.5</v>
      </c>
      <c r="W29" s="19"/>
      <c r="X29" s="19">
        <v>29070</v>
      </c>
      <c r="Y29" s="19"/>
      <c r="Z29" s="19"/>
      <c r="AA29" s="19">
        <v>82.29</v>
      </c>
      <c r="AB29" s="19"/>
      <c r="AC29" s="19">
        <v>25044.31</v>
      </c>
      <c r="AD29" s="19"/>
      <c r="AE29" s="19"/>
      <c r="AF29" s="19"/>
      <c r="AG29" s="19"/>
      <c r="AH29" s="19"/>
      <c r="AI29" s="19"/>
      <c r="AJ29" s="19">
        <v>31040.45</v>
      </c>
      <c r="AK29" s="19"/>
      <c r="AL29" s="19"/>
      <c r="AM29" s="19"/>
      <c r="AN29" s="19"/>
      <c r="AO29" s="19"/>
      <c r="AP29" s="19"/>
      <c r="AQ29" s="19"/>
      <c r="AR29" s="19">
        <v>3823.46</v>
      </c>
      <c r="AS29" s="19"/>
      <c r="AT29" s="19"/>
      <c r="AU29" s="19">
        <v>7147.88</v>
      </c>
      <c r="AV29" s="19"/>
      <c r="AW29" s="19"/>
      <c r="AX29" s="19"/>
      <c r="AY29" s="19"/>
      <c r="AZ29" s="19"/>
      <c r="BA29" s="19"/>
      <c r="BB29" s="19">
        <v>21141.919999999998</v>
      </c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>
        <v>5480</v>
      </c>
      <c r="CQ29" s="19"/>
      <c r="CR29" s="19"/>
      <c r="CS29" s="20">
        <v>203.03891999999999</v>
      </c>
      <c r="CT29" s="20">
        <v>50.332616000000002</v>
      </c>
      <c r="CU29" s="20">
        <v>152.70630399999999</v>
      </c>
      <c r="CV29" s="25">
        <v>0.75210360654006636</v>
      </c>
      <c r="CW29" s="27">
        <f t="shared" si="0"/>
        <v>91.806569343065689</v>
      </c>
      <c r="CX29" s="19">
        <v>370.50897810218976</v>
      </c>
      <c r="CY29" s="19">
        <v>45.701295620437953</v>
      </c>
      <c r="CZ29" s="19">
        <v>13.043576642335765</v>
      </c>
      <c r="DA29" s="19">
        <v>6.977116788321168</v>
      </c>
      <c r="DB29" s="19">
        <v>53.04744525547445</v>
      </c>
      <c r="DC29" s="19">
        <v>0</v>
      </c>
      <c r="DD29" s="19">
        <v>4.562043795620438</v>
      </c>
      <c r="DE29" s="19">
        <v>0.15016423357664233</v>
      </c>
      <c r="DF29" s="19">
        <v>56.643156934306575</v>
      </c>
      <c r="DG29" s="19"/>
    </row>
    <row r="30" spans="1:111" x14ac:dyDescent="0.25">
      <c r="A30" s="1" t="s">
        <v>175</v>
      </c>
      <c r="B30" t="s">
        <v>122</v>
      </c>
      <c r="C30" t="s">
        <v>176</v>
      </c>
      <c r="D30">
        <v>10461</v>
      </c>
      <c r="E30" s="19">
        <v>748800</v>
      </c>
      <c r="F30" s="19"/>
      <c r="G30" s="19"/>
      <c r="H30" s="19"/>
      <c r="I30" s="19"/>
      <c r="J30" s="19"/>
      <c r="K30" s="19">
        <v>135.685</v>
      </c>
      <c r="L30" s="19">
        <v>0</v>
      </c>
      <c r="M30" s="19">
        <v>111400</v>
      </c>
      <c r="N30" s="19">
        <v>123214.315</v>
      </c>
      <c r="O30" s="19"/>
      <c r="P30" s="19">
        <v>33660</v>
      </c>
      <c r="Q30" s="19">
        <v>16714</v>
      </c>
      <c r="R30" s="19">
        <v>72453</v>
      </c>
      <c r="S30" s="19">
        <v>2105</v>
      </c>
      <c r="T30" s="19"/>
      <c r="U30" s="19"/>
      <c r="V30" s="19"/>
      <c r="W30" s="19"/>
      <c r="X30" s="19">
        <v>762350</v>
      </c>
      <c r="Y30" s="19"/>
      <c r="Z30" s="19"/>
      <c r="AA30" s="19">
        <v>155040</v>
      </c>
      <c r="AB30" s="19"/>
      <c r="AC30" s="19">
        <v>599400</v>
      </c>
      <c r="AD30" s="19">
        <v>600</v>
      </c>
      <c r="AE30" s="19">
        <v>47900</v>
      </c>
      <c r="AF30" s="19">
        <v>214304</v>
      </c>
      <c r="AG30" s="19"/>
      <c r="AH30" s="19">
        <v>20330</v>
      </c>
      <c r="AI30" s="19"/>
      <c r="AJ30" s="19">
        <v>510830</v>
      </c>
      <c r="AK30" s="19"/>
      <c r="AL30" s="19"/>
      <c r="AM30" s="19">
        <v>14320</v>
      </c>
      <c r="AN30" s="19"/>
      <c r="AO30" s="19">
        <v>10420</v>
      </c>
      <c r="AP30" s="19">
        <v>2781</v>
      </c>
      <c r="AQ30" s="19"/>
      <c r="AR30" s="19">
        <v>49960</v>
      </c>
      <c r="AS30" s="19"/>
      <c r="AT30" s="19"/>
      <c r="AU30" s="19">
        <v>201660</v>
      </c>
      <c r="AV30" s="19">
        <v>2146</v>
      </c>
      <c r="AW30" s="19"/>
      <c r="AX30" s="19">
        <v>251</v>
      </c>
      <c r="AY30" s="19">
        <v>172</v>
      </c>
      <c r="AZ30" s="19">
        <v>197</v>
      </c>
      <c r="BA30" s="19"/>
      <c r="BB30" s="19">
        <v>371300</v>
      </c>
      <c r="BC30" s="19">
        <v>18700</v>
      </c>
      <c r="BD30" s="19"/>
      <c r="BE30" s="19"/>
      <c r="BF30" s="19">
        <v>3700</v>
      </c>
      <c r="BG30" s="19">
        <v>1430</v>
      </c>
      <c r="BH30" s="19">
        <v>1265</v>
      </c>
      <c r="BI30" s="19"/>
      <c r="BJ30" s="19"/>
      <c r="BK30" s="19">
        <v>2270</v>
      </c>
      <c r="BL30" s="19"/>
      <c r="BM30" s="19"/>
      <c r="BN30" s="19">
        <v>4560</v>
      </c>
      <c r="BO30" s="19">
        <v>5400</v>
      </c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>
        <v>928</v>
      </c>
      <c r="CG30" s="19"/>
      <c r="CH30" s="19"/>
      <c r="CI30" s="19"/>
      <c r="CJ30" s="19"/>
      <c r="CK30" s="19"/>
      <c r="CL30" s="19">
        <v>428</v>
      </c>
      <c r="CM30" s="19"/>
      <c r="CN30" s="19"/>
      <c r="CO30" s="19"/>
      <c r="CP30" s="19">
        <v>104610</v>
      </c>
      <c r="CQ30" s="19">
        <v>3290</v>
      </c>
      <c r="CR30" s="19"/>
      <c r="CS30" s="20">
        <v>4219.0240000000003</v>
      </c>
      <c r="CT30" s="20">
        <v>748.93568500000003</v>
      </c>
      <c r="CU30" s="20">
        <v>3470.088315</v>
      </c>
      <c r="CV30" s="25">
        <v>0.82248603349969096</v>
      </c>
      <c r="CW30" s="27">
        <f t="shared" si="0"/>
        <v>71.580154860911961</v>
      </c>
      <c r="CX30" s="19">
        <v>403.30981741707291</v>
      </c>
      <c r="CY30" s="19">
        <v>82.420801070643336</v>
      </c>
      <c r="CZ30" s="19">
        <v>19.482458655960233</v>
      </c>
      <c r="DA30" s="19">
        <v>4.7758340502819996</v>
      </c>
      <c r="DB30" s="19">
        <v>72.875442118344324</v>
      </c>
      <c r="DC30" s="19">
        <v>2.6308192333428928</v>
      </c>
      <c r="DD30" s="19">
        <v>11.942644106681962</v>
      </c>
      <c r="DE30" s="19">
        <v>14.82076283338113</v>
      </c>
      <c r="DF30" s="19">
        <v>50.775260491348817</v>
      </c>
      <c r="DG30" s="19"/>
    </row>
    <row r="31" spans="1:111" x14ac:dyDescent="0.25">
      <c r="A31" s="1" t="s">
        <v>177</v>
      </c>
      <c r="B31" t="s">
        <v>122</v>
      </c>
      <c r="C31" t="s">
        <v>178</v>
      </c>
      <c r="D31">
        <v>657</v>
      </c>
      <c r="E31" s="19">
        <v>56030</v>
      </c>
      <c r="F31" s="19"/>
      <c r="G31" s="19"/>
      <c r="H31" s="19"/>
      <c r="I31" s="19"/>
      <c r="J31" s="19"/>
      <c r="K31" s="19"/>
      <c r="L31" s="19"/>
      <c r="M31" s="19">
        <v>9230.49</v>
      </c>
      <c r="N31" s="19"/>
      <c r="O31" s="19"/>
      <c r="P31" s="19">
        <v>1068.98</v>
      </c>
      <c r="Q31" s="19">
        <v>510.8</v>
      </c>
      <c r="R31" s="19">
        <v>2060.5500000000002</v>
      </c>
      <c r="S31" s="19">
        <v>0</v>
      </c>
      <c r="T31" s="19"/>
      <c r="U31" s="19"/>
      <c r="V31" s="19"/>
      <c r="W31" s="19"/>
      <c r="X31" s="19">
        <v>22460</v>
      </c>
      <c r="Y31" s="19"/>
      <c r="Z31" s="19"/>
      <c r="AA31" s="19">
        <v>899.62</v>
      </c>
      <c r="AB31" s="19"/>
      <c r="AC31" s="19">
        <v>19476.36</v>
      </c>
      <c r="AD31" s="19"/>
      <c r="AE31" s="19"/>
      <c r="AF31" s="19"/>
      <c r="AG31" s="19"/>
      <c r="AH31" s="19"/>
      <c r="AI31" s="19"/>
      <c r="AJ31" s="19">
        <v>22660</v>
      </c>
      <c r="AK31" s="19"/>
      <c r="AL31" s="19"/>
      <c r="AM31" s="19"/>
      <c r="AN31" s="19"/>
      <c r="AO31" s="19"/>
      <c r="AP31" s="19"/>
      <c r="AQ31" s="19"/>
      <c r="AR31" s="19">
        <v>6740.64</v>
      </c>
      <c r="AS31" s="19"/>
      <c r="AT31" s="19"/>
      <c r="AU31" s="19">
        <v>12178.49</v>
      </c>
      <c r="AV31" s="19"/>
      <c r="AW31" s="19"/>
      <c r="AX31" s="19"/>
      <c r="AY31" s="19"/>
      <c r="AZ31" s="19"/>
      <c r="BA31" s="19"/>
      <c r="BB31" s="19">
        <v>20706.11</v>
      </c>
      <c r="BC31" s="19"/>
      <c r="BD31" s="19"/>
      <c r="BE31" s="19"/>
      <c r="BF31" s="19">
        <v>46.02</v>
      </c>
      <c r="BG31" s="19">
        <v>210.94</v>
      </c>
      <c r="BH31" s="19"/>
      <c r="BI31" s="19"/>
      <c r="BJ31" s="19"/>
      <c r="BK31" s="19">
        <v>0</v>
      </c>
      <c r="BL31" s="19"/>
      <c r="BM31" s="19"/>
      <c r="BN31" s="19"/>
      <c r="BO31" s="19">
        <v>0</v>
      </c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>
        <v>42.5</v>
      </c>
      <c r="CG31" s="19"/>
      <c r="CH31" s="19"/>
      <c r="CI31" s="19"/>
      <c r="CJ31" s="19">
        <v>6</v>
      </c>
      <c r="CK31" s="19"/>
      <c r="CL31" s="19"/>
      <c r="CM31" s="19"/>
      <c r="CN31" s="19"/>
      <c r="CO31" s="19"/>
      <c r="CP31" s="19">
        <v>6570</v>
      </c>
      <c r="CQ31" s="19">
        <v>540</v>
      </c>
      <c r="CR31" s="19"/>
      <c r="CS31" s="20">
        <v>181.4375</v>
      </c>
      <c r="CT31" s="20">
        <v>56.03</v>
      </c>
      <c r="CU31" s="20">
        <v>125.4075</v>
      </c>
      <c r="CV31" s="25">
        <v>0.69118842576644846</v>
      </c>
      <c r="CW31" s="27">
        <f t="shared" si="0"/>
        <v>85.281582952815825</v>
      </c>
      <c r="CX31" s="19">
        <v>276.16057838660578</v>
      </c>
      <c r="CY31" s="19">
        <v>29.644383561643835</v>
      </c>
      <c r="CZ31" s="19">
        <v>18.536514459665142</v>
      </c>
      <c r="DA31" s="19">
        <v>10.25972602739726</v>
      </c>
      <c r="DB31" s="19">
        <v>34.185692541856923</v>
      </c>
      <c r="DC31" s="19">
        <v>0</v>
      </c>
      <c r="DD31" s="19">
        <v>5.5408371385083717</v>
      </c>
      <c r="DE31" s="19">
        <v>1.3692846270928463</v>
      </c>
      <c r="DF31" s="19">
        <v>34.490106544901067</v>
      </c>
      <c r="DG31" s="19"/>
    </row>
    <row r="32" spans="1:111" x14ac:dyDescent="0.25">
      <c r="A32" s="1" t="s">
        <v>179</v>
      </c>
      <c r="B32" t="s">
        <v>122</v>
      </c>
      <c r="C32" t="s">
        <v>180</v>
      </c>
      <c r="D32">
        <v>3623</v>
      </c>
      <c r="E32" s="19">
        <v>156820</v>
      </c>
      <c r="F32" s="19"/>
      <c r="G32" s="19"/>
      <c r="H32" s="19"/>
      <c r="I32" s="19"/>
      <c r="J32" s="19"/>
      <c r="K32" s="19">
        <v>51.051000000000002</v>
      </c>
      <c r="L32" s="19">
        <v>0</v>
      </c>
      <c r="M32" s="19">
        <v>60430</v>
      </c>
      <c r="N32" s="19">
        <v>46358.949000000001</v>
      </c>
      <c r="O32" s="19"/>
      <c r="P32" s="19">
        <v>6930</v>
      </c>
      <c r="Q32" s="19">
        <v>2644</v>
      </c>
      <c r="R32" s="19">
        <v>19228</v>
      </c>
      <c r="S32" s="19"/>
      <c r="T32" s="19"/>
      <c r="U32" s="19"/>
      <c r="V32" s="19"/>
      <c r="W32" s="19"/>
      <c r="X32" s="19">
        <v>197140</v>
      </c>
      <c r="Y32" s="19"/>
      <c r="Z32" s="19"/>
      <c r="AA32" s="19">
        <v>73960</v>
      </c>
      <c r="AB32" s="19"/>
      <c r="AC32" s="19">
        <v>178440</v>
      </c>
      <c r="AD32" s="19"/>
      <c r="AE32" s="19"/>
      <c r="AF32" s="19"/>
      <c r="AG32" s="19"/>
      <c r="AH32" s="19">
        <v>7170</v>
      </c>
      <c r="AI32" s="19"/>
      <c r="AJ32" s="19">
        <v>135660</v>
      </c>
      <c r="AK32" s="19"/>
      <c r="AL32" s="19"/>
      <c r="AM32" s="19">
        <v>4480</v>
      </c>
      <c r="AN32" s="19"/>
      <c r="AO32" s="19"/>
      <c r="AP32" s="19"/>
      <c r="AQ32" s="19"/>
      <c r="AR32" s="19">
        <v>17900</v>
      </c>
      <c r="AS32" s="19"/>
      <c r="AT32" s="19"/>
      <c r="AU32" s="19">
        <v>64600</v>
      </c>
      <c r="AV32" s="19"/>
      <c r="AW32" s="19"/>
      <c r="AX32" s="19">
        <v>913</v>
      </c>
      <c r="AY32" s="19">
        <v>495</v>
      </c>
      <c r="AZ32" s="19">
        <v>103</v>
      </c>
      <c r="BA32" s="19"/>
      <c r="BB32" s="19">
        <v>112500</v>
      </c>
      <c r="BC32" s="19"/>
      <c r="BD32" s="19"/>
      <c r="BE32" s="19"/>
      <c r="BF32" s="19">
        <v>1460</v>
      </c>
      <c r="BG32" s="19">
        <v>400</v>
      </c>
      <c r="BH32" s="19">
        <v>369</v>
      </c>
      <c r="BI32" s="19"/>
      <c r="BJ32" s="19"/>
      <c r="BK32" s="19"/>
      <c r="BL32" s="19"/>
      <c r="BM32" s="19"/>
      <c r="BN32" s="19"/>
      <c r="BO32" s="19">
        <v>1730</v>
      </c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>
        <v>418</v>
      </c>
      <c r="CG32" s="19"/>
      <c r="CH32" s="19"/>
      <c r="CI32" s="19"/>
      <c r="CJ32" s="19"/>
      <c r="CK32" s="19"/>
      <c r="CL32" s="19">
        <v>50</v>
      </c>
      <c r="CM32" s="19"/>
      <c r="CN32" s="19"/>
      <c r="CO32" s="19"/>
      <c r="CP32" s="19">
        <v>36230</v>
      </c>
      <c r="CQ32" s="19">
        <v>1030</v>
      </c>
      <c r="CR32" s="19"/>
      <c r="CS32" s="20">
        <v>1127.51</v>
      </c>
      <c r="CT32" s="20">
        <v>156.87105099999999</v>
      </c>
      <c r="CU32" s="20">
        <v>970.63894900000003</v>
      </c>
      <c r="CV32" s="25">
        <v>0.86086948142366804</v>
      </c>
      <c r="CW32" s="27">
        <f t="shared" ref="CW32:CW70" si="1">E32/D32</f>
        <v>43.284570797681482</v>
      </c>
      <c r="CX32" s="19">
        <v>311.20894286502903</v>
      </c>
      <c r="CY32" s="19">
        <v>49.252001104057406</v>
      </c>
      <c r="CZ32" s="19">
        <v>17.830527187413747</v>
      </c>
      <c r="DA32" s="19">
        <v>4.9406569141595362</v>
      </c>
      <c r="DB32" s="19">
        <v>54.413469500414017</v>
      </c>
      <c r="DC32" s="19">
        <v>1.2365443003036158</v>
      </c>
      <c r="DD32" s="19">
        <v>7.9497653878001655</v>
      </c>
      <c r="DE32" s="19">
        <v>20.414021529119513</v>
      </c>
      <c r="DF32" s="19">
        <v>39.423130002760139</v>
      </c>
      <c r="DG32" s="19"/>
    </row>
    <row r="33" spans="1:111" x14ac:dyDescent="0.25">
      <c r="A33" s="1" t="s">
        <v>181</v>
      </c>
      <c r="B33" t="s">
        <v>122</v>
      </c>
      <c r="C33" t="s">
        <v>182</v>
      </c>
      <c r="D33">
        <v>596</v>
      </c>
      <c r="E33" s="19">
        <v>52025</v>
      </c>
      <c r="F33" s="19"/>
      <c r="G33" s="19"/>
      <c r="H33" s="19"/>
      <c r="I33" s="19"/>
      <c r="J33" s="19"/>
      <c r="K33" s="19"/>
      <c r="L33" s="19">
        <v>60</v>
      </c>
      <c r="M33" s="19">
        <v>16150</v>
      </c>
      <c r="N33" s="19"/>
      <c r="O33" s="19"/>
      <c r="P33" s="19">
        <v>1980</v>
      </c>
      <c r="Q33" s="19">
        <v>522</v>
      </c>
      <c r="R33" s="19">
        <v>3606</v>
      </c>
      <c r="S33" s="19"/>
      <c r="T33" s="19"/>
      <c r="U33" s="19"/>
      <c r="V33" s="19"/>
      <c r="W33" s="19"/>
      <c r="X33" s="19">
        <v>24450</v>
      </c>
      <c r="Y33" s="19"/>
      <c r="Z33" s="19"/>
      <c r="AA33" s="19"/>
      <c r="AB33" s="19"/>
      <c r="AC33" s="19">
        <v>26605</v>
      </c>
      <c r="AD33" s="19"/>
      <c r="AE33" s="19"/>
      <c r="AF33" s="19"/>
      <c r="AG33" s="19"/>
      <c r="AH33" s="19"/>
      <c r="AI33" s="19"/>
      <c r="AJ33" s="19">
        <v>30980</v>
      </c>
      <c r="AK33" s="19"/>
      <c r="AL33" s="19"/>
      <c r="AM33" s="19">
        <v>1180</v>
      </c>
      <c r="AN33" s="19"/>
      <c r="AO33" s="19"/>
      <c r="AP33" s="19"/>
      <c r="AQ33" s="19"/>
      <c r="AR33" s="19">
        <v>6890</v>
      </c>
      <c r="AS33" s="19"/>
      <c r="AT33" s="19"/>
      <c r="AU33" s="19">
        <v>18020</v>
      </c>
      <c r="AV33" s="19"/>
      <c r="AW33" s="19"/>
      <c r="AX33" s="19">
        <v>1178</v>
      </c>
      <c r="AY33" s="19">
        <v>285</v>
      </c>
      <c r="AZ33" s="19">
        <v>62</v>
      </c>
      <c r="BA33" s="19"/>
      <c r="BB33" s="19">
        <v>21590</v>
      </c>
      <c r="BC33" s="19"/>
      <c r="BD33" s="19"/>
      <c r="BE33" s="19"/>
      <c r="BF33" s="19">
        <v>50</v>
      </c>
      <c r="BG33" s="19"/>
      <c r="BH33" s="19">
        <v>52</v>
      </c>
      <c r="BI33" s="19"/>
      <c r="BJ33" s="19"/>
      <c r="BK33" s="19">
        <v>168</v>
      </c>
      <c r="BL33" s="19"/>
      <c r="BM33" s="19"/>
      <c r="BN33" s="19">
        <v>680</v>
      </c>
      <c r="BO33" s="19">
        <v>630</v>
      </c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>
        <v>11</v>
      </c>
      <c r="CG33" s="19"/>
      <c r="CH33" s="19"/>
      <c r="CI33" s="19"/>
      <c r="CJ33" s="19"/>
      <c r="CK33" s="19">
        <v>5</v>
      </c>
      <c r="CL33" s="19"/>
      <c r="CM33" s="19"/>
      <c r="CN33" s="19"/>
      <c r="CO33" s="19"/>
      <c r="CP33" s="19">
        <v>5960</v>
      </c>
      <c r="CQ33" s="19"/>
      <c r="CR33" s="19"/>
      <c r="CS33" s="20">
        <v>213.13900000000001</v>
      </c>
      <c r="CT33" s="20">
        <v>52.085000000000001</v>
      </c>
      <c r="CU33" s="20">
        <v>161.054</v>
      </c>
      <c r="CV33" s="25">
        <v>0.75562895575188027</v>
      </c>
      <c r="CW33" s="27">
        <f t="shared" si="1"/>
        <v>87.290268456375841</v>
      </c>
      <c r="CX33" s="19">
        <v>357.61577181208054</v>
      </c>
      <c r="CY33" s="19">
        <v>44.63926174496644</v>
      </c>
      <c r="CZ33" s="19">
        <v>30.234899328859061</v>
      </c>
      <c r="DA33" s="19">
        <v>11.560402684563758</v>
      </c>
      <c r="DB33" s="19">
        <v>41.023489932885909</v>
      </c>
      <c r="DC33" s="19">
        <v>1.9798657718120807</v>
      </c>
      <c r="DD33" s="19">
        <v>10.248322147651006</v>
      </c>
      <c r="DE33" s="19">
        <v>0</v>
      </c>
      <c r="DF33" s="19">
        <v>51.979865771812086</v>
      </c>
      <c r="DG33" s="19"/>
    </row>
    <row r="34" spans="1:111" x14ac:dyDescent="0.25">
      <c r="A34" s="1" t="s">
        <v>183</v>
      </c>
      <c r="B34" t="s">
        <v>122</v>
      </c>
      <c r="C34" t="s">
        <v>184</v>
      </c>
      <c r="D34">
        <v>2256</v>
      </c>
      <c r="E34" s="19">
        <v>365780</v>
      </c>
      <c r="F34" s="19"/>
      <c r="G34" s="19"/>
      <c r="H34" s="19"/>
      <c r="I34" s="19"/>
      <c r="J34" s="19"/>
      <c r="K34" s="19">
        <v>9.1519999999999992</v>
      </c>
      <c r="L34" s="19">
        <v>0</v>
      </c>
      <c r="M34" s="19">
        <v>38390</v>
      </c>
      <c r="N34" s="19">
        <v>8310.848</v>
      </c>
      <c r="O34" s="19"/>
      <c r="P34" s="19">
        <v>3880</v>
      </c>
      <c r="Q34" s="19">
        <v>4107</v>
      </c>
      <c r="R34" s="19">
        <v>9942</v>
      </c>
      <c r="S34" s="19">
        <v>327</v>
      </c>
      <c r="T34" s="19"/>
      <c r="U34" s="19"/>
      <c r="V34" s="19"/>
      <c r="W34" s="19"/>
      <c r="X34" s="19">
        <v>25390</v>
      </c>
      <c r="Y34" s="19"/>
      <c r="Z34" s="19"/>
      <c r="AA34" s="19">
        <v>140810</v>
      </c>
      <c r="AB34" s="19"/>
      <c r="AC34" s="19">
        <v>101190</v>
      </c>
      <c r="AD34" s="19"/>
      <c r="AE34" s="19"/>
      <c r="AF34" s="19"/>
      <c r="AG34" s="19"/>
      <c r="AH34" s="19">
        <v>5825</v>
      </c>
      <c r="AI34" s="19"/>
      <c r="AJ34" s="19">
        <v>96460</v>
      </c>
      <c r="AK34" s="19"/>
      <c r="AL34" s="19"/>
      <c r="AM34" s="19">
        <v>3680</v>
      </c>
      <c r="AN34" s="19"/>
      <c r="AO34" s="19"/>
      <c r="AP34" s="19"/>
      <c r="AQ34" s="19"/>
      <c r="AR34" s="19">
        <v>11520</v>
      </c>
      <c r="AS34" s="19"/>
      <c r="AT34" s="19"/>
      <c r="AU34" s="19">
        <v>60550</v>
      </c>
      <c r="AV34" s="19"/>
      <c r="AW34" s="19"/>
      <c r="AX34" s="19">
        <v>583</v>
      </c>
      <c r="AY34" s="19">
        <v>110</v>
      </c>
      <c r="AZ34" s="19">
        <v>156</v>
      </c>
      <c r="BA34" s="19"/>
      <c r="BB34" s="19">
        <v>64800</v>
      </c>
      <c r="BC34" s="19"/>
      <c r="BD34" s="19"/>
      <c r="BE34" s="19"/>
      <c r="BF34" s="19">
        <v>900</v>
      </c>
      <c r="BG34" s="19">
        <v>1400</v>
      </c>
      <c r="BH34" s="19">
        <v>236</v>
      </c>
      <c r="BI34" s="19"/>
      <c r="BJ34" s="19"/>
      <c r="BK34" s="19"/>
      <c r="BL34" s="19"/>
      <c r="BM34" s="19"/>
      <c r="BN34" s="19"/>
      <c r="BO34" s="19">
        <v>1035</v>
      </c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>
        <v>119</v>
      </c>
      <c r="CG34" s="19"/>
      <c r="CH34" s="19"/>
      <c r="CI34" s="19"/>
      <c r="CJ34" s="19"/>
      <c r="CK34" s="19"/>
      <c r="CL34" s="19">
        <v>25</v>
      </c>
      <c r="CM34" s="19"/>
      <c r="CN34" s="19"/>
      <c r="CO34" s="19"/>
      <c r="CP34" s="19">
        <v>22560</v>
      </c>
      <c r="CQ34" s="19">
        <v>2200</v>
      </c>
      <c r="CR34" s="19"/>
      <c r="CS34" s="20">
        <v>970.29499999999996</v>
      </c>
      <c r="CT34" s="20">
        <v>365.789152</v>
      </c>
      <c r="CU34" s="20">
        <v>604.50584800000001</v>
      </c>
      <c r="CV34" s="25">
        <v>0.62301243230151648</v>
      </c>
      <c r="CW34" s="27">
        <f t="shared" si="1"/>
        <v>162.13652482269504</v>
      </c>
      <c r="CX34" s="19">
        <v>430.0953014184397</v>
      </c>
      <c r="CY34" s="19">
        <v>44.853723404255312</v>
      </c>
      <c r="CZ34" s="19">
        <v>26.839539007092196</v>
      </c>
      <c r="DA34" s="19">
        <v>5.1063829787234045</v>
      </c>
      <c r="DB34" s="19">
        <v>11.254432624113475</v>
      </c>
      <c r="DC34" s="19">
        <v>1.6312056737588654</v>
      </c>
      <c r="DD34" s="19">
        <v>8.0921985815602842</v>
      </c>
      <c r="DE34" s="19">
        <v>62.415780141843975</v>
      </c>
      <c r="DF34" s="19">
        <v>45.339095744680854</v>
      </c>
      <c r="DG34" s="19"/>
    </row>
    <row r="35" spans="1:111" x14ac:dyDescent="0.25">
      <c r="A35" s="1" t="s">
        <v>185</v>
      </c>
      <c r="B35" t="s">
        <v>122</v>
      </c>
      <c r="C35" t="s">
        <v>186</v>
      </c>
      <c r="D35">
        <v>5771</v>
      </c>
      <c r="E35" s="19">
        <v>472160</v>
      </c>
      <c r="F35" s="19"/>
      <c r="G35" s="19"/>
      <c r="H35" s="19"/>
      <c r="I35" s="19"/>
      <c r="J35" s="19"/>
      <c r="K35" s="19">
        <v>68.266000000000005</v>
      </c>
      <c r="L35" s="19">
        <v>0</v>
      </c>
      <c r="M35" s="19">
        <v>108380</v>
      </c>
      <c r="N35" s="19">
        <v>61991.733999999997</v>
      </c>
      <c r="O35" s="19"/>
      <c r="P35" s="19">
        <v>14720</v>
      </c>
      <c r="Q35" s="19">
        <v>4419</v>
      </c>
      <c r="R35" s="19">
        <v>35834</v>
      </c>
      <c r="S35" s="19">
        <v>180</v>
      </c>
      <c r="T35" s="19"/>
      <c r="U35" s="19"/>
      <c r="V35" s="19"/>
      <c r="W35" s="19"/>
      <c r="X35" s="19">
        <v>518430</v>
      </c>
      <c r="Y35" s="19"/>
      <c r="Z35" s="19"/>
      <c r="AA35" s="19">
        <v>197420</v>
      </c>
      <c r="AB35" s="19"/>
      <c r="AC35" s="19">
        <v>280620</v>
      </c>
      <c r="AD35" s="19"/>
      <c r="AE35" s="19"/>
      <c r="AF35" s="19">
        <v>112556</v>
      </c>
      <c r="AG35" s="19"/>
      <c r="AH35" s="19">
        <v>14930</v>
      </c>
      <c r="AI35" s="19"/>
      <c r="AJ35" s="19">
        <v>243020</v>
      </c>
      <c r="AK35" s="19"/>
      <c r="AL35" s="19"/>
      <c r="AM35" s="19">
        <v>9335</v>
      </c>
      <c r="AN35" s="19"/>
      <c r="AO35" s="19"/>
      <c r="AP35" s="19">
        <v>460</v>
      </c>
      <c r="AQ35" s="19"/>
      <c r="AR35" s="19">
        <v>17660</v>
      </c>
      <c r="AS35" s="19"/>
      <c r="AT35" s="19"/>
      <c r="AU35" s="19">
        <v>151040</v>
      </c>
      <c r="AV35" s="19"/>
      <c r="AW35" s="19"/>
      <c r="AX35" s="19"/>
      <c r="AY35" s="19"/>
      <c r="AZ35" s="19"/>
      <c r="BA35" s="19"/>
      <c r="BB35" s="19">
        <v>190920</v>
      </c>
      <c r="BC35" s="19"/>
      <c r="BD35" s="19"/>
      <c r="BE35" s="19"/>
      <c r="BF35" s="19">
        <v>2350</v>
      </c>
      <c r="BG35" s="19">
        <v>870</v>
      </c>
      <c r="BH35" s="19">
        <v>848</v>
      </c>
      <c r="BI35" s="19"/>
      <c r="BJ35" s="19"/>
      <c r="BK35" s="19">
        <v>1120</v>
      </c>
      <c r="BL35" s="19"/>
      <c r="BM35" s="19"/>
      <c r="BN35" s="19">
        <v>1350</v>
      </c>
      <c r="BO35" s="19">
        <v>1225</v>
      </c>
      <c r="BP35" s="19">
        <v>11</v>
      </c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>
        <v>132</v>
      </c>
      <c r="CM35" s="19"/>
      <c r="CN35" s="19"/>
      <c r="CO35" s="19"/>
      <c r="CP35" s="19">
        <v>57710</v>
      </c>
      <c r="CQ35" s="19"/>
      <c r="CR35" s="19"/>
      <c r="CS35" s="20">
        <v>2499.7600000000002</v>
      </c>
      <c r="CT35" s="20">
        <v>472.22826600000002</v>
      </c>
      <c r="CU35" s="20">
        <v>2027.5317339999999</v>
      </c>
      <c r="CV35" s="25">
        <v>0.81109055829359622</v>
      </c>
      <c r="CW35" s="27">
        <f t="shared" si="1"/>
        <v>81.81597643389361</v>
      </c>
      <c r="CX35" s="19">
        <v>433.15889793796572</v>
      </c>
      <c r="CY35" s="19">
        <v>68.12961358516722</v>
      </c>
      <c r="CZ35" s="19">
        <v>26.172240512909372</v>
      </c>
      <c r="DA35" s="19">
        <v>3.0601282273436148</v>
      </c>
      <c r="DB35" s="19">
        <v>89.833651013689135</v>
      </c>
      <c r="DC35" s="19">
        <v>1.6972795009530413</v>
      </c>
      <c r="DD35" s="19">
        <v>9.5569225437532488</v>
      </c>
      <c r="DE35" s="19">
        <v>34.208975914053021</v>
      </c>
      <c r="DF35" s="19">
        <v>44.69762606134119</v>
      </c>
      <c r="DG35" s="19"/>
    </row>
    <row r="36" spans="1:111" x14ac:dyDescent="0.25">
      <c r="A36" s="1" t="s">
        <v>187</v>
      </c>
      <c r="B36" t="s">
        <v>122</v>
      </c>
      <c r="C36" t="s">
        <v>188</v>
      </c>
      <c r="D36">
        <v>6871</v>
      </c>
      <c r="E36" s="19">
        <v>431150</v>
      </c>
      <c r="F36" s="19"/>
      <c r="G36" s="19"/>
      <c r="H36" s="19"/>
      <c r="I36" s="19"/>
      <c r="J36" s="19"/>
      <c r="K36" s="19">
        <v>73.524000000000001</v>
      </c>
      <c r="L36" s="19">
        <v>0</v>
      </c>
      <c r="M36" s="19">
        <v>143540</v>
      </c>
      <c r="N36" s="19">
        <v>66766.475999999995</v>
      </c>
      <c r="O36" s="19"/>
      <c r="P36" s="19">
        <v>19390</v>
      </c>
      <c r="Q36" s="19">
        <v>7108</v>
      </c>
      <c r="R36" s="19">
        <v>31182</v>
      </c>
      <c r="S36" s="19">
        <v>343</v>
      </c>
      <c r="T36" s="19"/>
      <c r="U36" s="19"/>
      <c r="V36" s="19"/>
      <c r="W36" s="19"/>
      <c r="X36" s="19">
        <v>411250</v>
      </c>
      <c r="Y36" s="19"/>
      <c r="Z36" s="19"/>
      <c r="AA36" s="19">
        <v>217260</v>
      </c>
      <c r="AB36" s="19"/>
      <c r="AC36" s="19">
        <v>369440</v>
      </c>
      <c r="AD36" s="19"/>
      <c r="AE36" s="19"/>
      <c r="AF36" s="19">
        <v>47820</v>
      </c>
      <c r="AG36" s="19"/>
      <c r="AH36" s="19">
        <v>10520</v>
      </c>
      <c r="AI36" s="19"/>
      <c r="AJ36" s="19">
        <v>285440</v>
      </c>
      <c r="AK36" s="19"/>
      <c r="AL36" s="19"/>
      <c r="AM36" s="19">
        <v>14785</v>
      </c>
      <c r="AN36" s="19"/>
      <c r="AO36" s="19"/>
      <c r="AP36" s="19">
        <v>910</v>
      </c>
      <c r="AQ36" s="19"/>
      <c r="AR36" s="19">
        <v>39290</v>
      </c>
      <c r="AS36" s="19"/>
      <c r="AT36" s="19"/>
      <c r="AU36" s="19">
        <v>164900</v>
      </c>
      <c r="AV36" s="19"/>
      <c r="AW36" s="19"/>
      <c r="AX36" s="19">
        <v>2296</v>
      </c>
      <c r="AY36" s="19">
        <v>687</v>
      </c>
      <c r="AZ36" s="19">
        <v>210</v>
      </c>
      <c r="BA36" s="19"/>
      <c r="BB36" s="19">
        <v>202740</v>
      </c>
      <c r="BC36" s="19">
        <v>25900</v>
      </c>
      <c r="BD36" s="19"/>
      <c r="BE36" s="19"/>
      <c r="BF36" s="19">
        <v>2650</v>
      </c>
      <c r="BG36" s="19">
        <v>1090</v>
      </c>
      <c r="BH36" s="19">
        <v>585</v>
      </c>
      <c r="BI36" s="19"/>
      <c r="BJ36" s="19"/>
      <c r="BK36" s="19">
        <v>896</v>
      </c>
      <c r="BL36" s="19"/>
      <c r="BM36" s="19"/>
      <c r="BN36" s="19">
        <v>620</v>
      </c>
      <c r="BO36" s="19">
        <v>4360</v>
      </c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>
        <v>463</v>
      </c>
      <c r="CG36" s="19"/>
      <c r="CH36" s="19"/>
      <c r="CI36" s="19"/>
      <c r="CJ36" s="19"/>
      <c r="CK36" s="19"/>
      <c r="CL36" s="19">
        <v>160</v>
      </c>
      <c r="CM36" s="19"/>
      <c r="CN36" s="19"/>
      <c r="CO36" s="19"/>
      <c r="CP36" s="19">
        <v>68710</v>
      </c>
      <c r="CQ36" s="19">
        <v>3010</v>
      </c>
      <c r="CR36" s="19"/>
      <c r="CS36" s="20">
        <v>2575.5450000000001</v>
      </c>
      <c r="CT36" s="20">
        <v>431.223524</v>
      </c>
      <c r="CU36" s="20">
        <v>2144.3214760000001</v>
      </c>
      <c r="CV36" s="25">
        <v>0.8325699904292102</v>
      </c>
      <c r="CW36" s="27">
        <f t="shared" si="1"/>
        <v>62.749235919080192</v>
      </c>
      <c r="CX36" s="19">
        <v>374.84281763935377</v>
      </c>
      <c r="CY36" s="19">
        <v>60.727696114102748</v>
      </c>
      <c r="CZ36" s="19">
        <v>23.999417843108716</v>
      </c>
      <c r="DA36" s="19">
        <v>5.7182360646194148</v>
      </c>
      <c r="DB36" s="19">
        <v>59.853005384951238</v>
      </c>
      <c r="DC36" s="19">
        <v>2.2842381021685347</v>
      </c>
      <c r="DD36" s="19">
        <v>8.4446223257167805</v>
      </c>
      <c r="DE36" s="19">
        <v>31.619851549992724</v>
      </c>
      <c r="DF36" s="19">
        <v>43.073788385970019</v>
      </c>
      <c r="DG36" s="19"/>
    </row>
    <row r="37" spans="1:111" x14ac:dyDescent="0.25">
      <c r="A37" s="1" t="s">
        <v>189</v>
      </c>
      <c r="B37" t="s">
        <v>122</v>
      </c>
      <c r="C37" t="s">
        <v>190</v>
      </c>
      <c r="D37">
        <v>1614</v>
      </c>
      <c r="E37" s="19">
        <v>290675</v>
      </c>
      <c r="F37" s="19"/>
      <c r="G37" s="19"/>
      <c r="H37" s="19"/>
      <c r="I37" s="19"/>
      <c r="J37" s="19"/>
      <c r="K37" s="19">
        <v>10.78</v>
      </c>
      <c r="L37" s="19">
        <v>0</v>
      </c>
      <c r="M37" s="19">
        <v>31680</v>
      </c>
      <c r="N37" s="19">
        <v>9789.2199999999993</v>
      </c>
      <c r="O37" s="19"/>
      <c r="P37" s="19">
        <v>4040</v>
      </c>
      <c r="Q37" s="19">
        <v>2116</v>
      </c>
      <c r="R37" s="19">
        <v>7164</v>
      </c>
      <c r="S37" s="19"/>
      <c r="T37" s="19"/>
      <c r="U37" s="19"/>
      <c r="V37" s="19"/>
      <c r="W37" s="19"/>
      <c r="X37" s="19">
        <v>83020</v>
      </c>
      <c r="Y37" s="19"/>
      <c r="Z37" s="19"/>
      <c r="AA37" s="19">
        <v>67850</v>
      </c>
      <c r="AB37" s="19"/>
      <c r="AC37" s="19">
        <v>75945</v>
      </c>
      <c r="AD37" s="19"/>
      <c r="AE37" s="19"/>
      <c r="AF37" s="19"/>
      <c r="AG37" s="19"/>
      <c r="AH37" s="19">
        <v>3070</v>
      </c>
      <c r="AI37" s="19"/>
      <c r="AJ37" s="19">
        <v>71640</v>
      </c>
      <c r="AK37" s="19"/>
      <c r="AL37" s="19"/>
      <c r="AM37" s="19">
        <v>4170</v>
      </c>
      <c r="AN37" s="19"/>
      <c r="AO37" s="19"/>
      <c r="AP37" s="19"/>
      <c r="AQ37" s="19"/>
      <c r="AR37" s="19">
        <v>15380</v>
      </c>
      <c r="AS37" s="19"/>
      <c r="AT37" s="19"/>
      <c r="AU37" s="19">
        <v>40820</v>
      </c>
      <c r="AV37" s="19"/>
      <c r="AW37" s="19"/>
      <c r="AX37" s="19"/>
      <c r="AY37" s="19"/>
      <c r="AZ37" s="19"/>
      <c r="BA37" s="19"/>
      <c r="BB37" s="19">
        <v>61250</v>
      </c>
      <c r="BC37" s="19"/>
      <c r="BD37" s="19"/>
      <c r="BE37" s="19"/>
      <c r="BF37" s="19">
        <v>530</v>
      </c>
      <c r="BG37" s="19">
        <v>250</v>
      </c>
      <c r="BH37" s="19">
        <v>155</v>
      </c>
      <c r="BI37" s="19"/>
      <c r="BJ37" s="19"/>
      <c r="BK37" s="19">
        <v>220</v>
      </c>
      <c r="BL37" s="19"/>
      <c r="BM37" s="19"/>
      <c r="BN37" s="19">
        <v>1560</v>
      </c>
      <c r="BO37" s="19">
        <v>1770</v>
      </c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>
        <v>128</v>
      </c>
      <c r="CG37" s="19"/>
      <c r="CH37" s="19"/>
      <c r="CI37" s="19"/>
      <c r="CJ37" s="19"/>
      <c r="CK37" s="19"/>
      <c r="CL37" s="19">
        <v>157</v>
      </c>
      <c r="CM37" s="19"/>
      <c r="CN37" s="19"/>
      <c r="CO37" s="19"/>
      <c r="CP37" s="19">
        <v>16140</v>
      </c>
      <c r="CQ37" s="19">
        <v>1510</v>
      </c>
      <c r="CR37" s="19"/>
      <c r="CS37" s="20">
        <v>791.04</v>
      </c>
      <c r="CT37" s="20">
        <v>290.68578000000002</v>
      </c>
      <c r="CU37" s="20">
        <v>500.35422</v>
      </c>
      <c r="CV37" s="25">
        <v>0.63252707827669907</v>
      </c>
      <c r="CW37" s="27">
        <f t="shared" si="1"/>
        <v>180.09603469640643</v>
      </c>
      <c r="CX37" s="19">
        <v>490.11152416356879</v>
      </c>
      <c r="CY37" s="19">
        <v>47.053903345724905</v>
      </c>
      <c r="CZ37" s="19">
        <v>25.291201982651796</v>
      </c>
      <c r="DA37" s="19">
        <v>9.5291201982651792</v>
      </c>
      <c r="DB37" s="19">
        <v>51.437422552664188</v>
      </c>
      <c r="DC37" s="19">
        <v>2.5836431226765799</v>
      </c>
      <c r="DD37" s="19">
        <v>8.2527881040892179</v>
      </c>
      <c r="DE37" s="19">
        <v>42.038413878562579</v>
      </c>
      <c r="DF37" s="19">
        <v>46.288723667905828</v>
      </c>
      <c r="DG37" s="19"/>
    </row>
    <row r="38" spans="1:111" x14ac:dyDescent="0.25">
      <c r="A38" s="1" t="s">
        <v>191</v>
      </c>
      <c r="B38" t="s">
        <v>122</v>
      </c>
      <c r="C38" t="s">
        <v>192</v>
      </c>
      <c r="D38">
        <v>1620</v>
      </c>
      <c r="E38" s="19">
        <v>53575</v>
      </c>
      <c r="F38" s="19"/>
      <c r="G38" s="19"/>
      <c r="H38" s="19"/>
      <c r="I38" s="19"/>
      <c r="J38" s="19"/>
      <c r="K38" s="19">
        <v>7.9420000000000002</v>
      </c>
      <c r="L38" s="19">
        <v>0</v>
      </c>
      <c r="M38" s="19">
        <v>11230</v>
      </c>
      <c r="N38" s="19">
        <v>7212.058</v>
      </c>
      <c r="O38" s="19"/>
      <c r="P38" s="19">
        <v>1255</v>
      </c>
      <c r="Q38" s="19">
        <v>1562</v>
      </c>
      <c r="R38" s="19">
        <v>4052</v>
      </c>
      <c r="S38" s="19">
        <v>36</v>
      </c>
      <c r="T38" s="19"/>
      <c r="U38" s="19"/>
      <c r="V38" s="19"/>
      <c r="W38" s="19"/>
      <c r="X38" s="19">
        <v>132510</v>
      </c>
      <c r="Y38" s="19"/>
      <c r="Z38" s="19"/>
      <c r="AA38" s="19">
        <v>40970</v>
      </c>
      <c r="AB38" s="19"/>
      <c r="AC38" s="19">
        <v>50560</v>
      </c>
      <c r="AD38" s="19"/>
      <c r="AE38" s="19"/>
      <c r="AF38" s="19"/>
      <c r="AG38" s="19"/>
      <c r="AH38" s="19"/>
      <c r="AI38" s="19"/>
      <c r="AJ38" s="19">
        <v>68590</v>
      </c>
      <c r="AK38" s="19"/>
      <c r="AL38" s="19"/>
      <c r="AM38" s="19"/>
      <c r="AN38" s="19"/>
      <c r="AO38" s="19"/>
      <c r="AP38" s="19"/>
      <c r="AQ38" s="19"/>
      <c r="AR38" s="19">
        <v>2870</v>
      </c>
      <c r="AS38" s="19"/>
      <c r="AT38" s="19"/>
      <c r="AU38" s="19">
        <v>27530</v>
      </c>
      <c r="AV38" s="19"/>
      <c r="AW38" s="19"/>
      <c r="AX38" s="19"/>
      <c r="AY38" s="19"/>
      <c r="AZ38" s="19">
        <v>32</v>
      </c>
      <c r="BA38" s="19"/>
      <c r="BB38" s="19">
        <v>42380</v>
      </c>
      <c r="BC38" s="19"/>
      <c r="BD38" s="19"/>
      <c r="BE38" s="19"/>
      <c r="BF38" s="19">
        <v>537</v>
      </c>
      <c r="BG38" s="19">
        <v>253</v>
      </c>
      <c r="BH38" s="19">
        <v>178</v>
      </c>
      <c r="BI38" s="19"/>
      <c r="BJ38" s="19"/>
      <c r="BK38" s="19">
        <v>590</v>
      </c>
      <c r="BL38" s="19"/>
      <c r="BM38" s="19"/>
      <c r="BN38" s="19"/>
      <c r="BO38" s="19">
        <v>1384</v>
      </c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>
        <v>75</v>
      </c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20">
        <v>447.38900000000001</v>
      </c>
      <c r="CT38" s="20">
        <v>53.582942000000003</v>
      </c>
      <c r="CU38" s="20">
        <v>393.80605800000001</v>
      </c>
      <c r="CV38" s="25">
        <v>0.88023187427495986</v>
      </c>
      <c r="CW38" s="27">
        <f t="shared" si="1"/>
        <v>33.070987654320987</v>
      </c>
      <c r="CX38" s="19">
        <v>276.16604938271604</v>
      </c>
      <c r="CY38" s="19">
        <v>31.209876543209877</v>
      </c>
      <c r="CZ38" s="19">
        <v>16.993827160493826</v>
      </c>
      <c r="DA38" s="19">
        <v>1.771604938271605</v>
      </c>
      <c r="DB38" s="19">
        <v>81.796296296296291</v>
      </c>
      <c r="DC38" s="19">
        <v>0</v>
      </c>
      <c r="DD38" s="19">
        <v>4.2623456790123457</v>
      </c>
      <c r="DE38" s="19">
        <v>25.290123456790123</v>
      </c>
      <c r="DF38" s="19">
        <v>42.339506172839506</v>
      </c>
      <c r="DG38" s="19"/>
    </row>
    <row r="39" spans="1:111" x14ac:dyDescent="0.25">
      <c r="A39" s="1" t="s">
        <v>193</v>
      </c>
      <c r="B39" t="s">
        <v>122</v>
      </c>
      <c r="C39" t="s">
        <v>194</v>
      </c>
      <c r="D39">
        <v>478</v>
      </c>
      <c r="E39" s="19">
        <v>54380</v>
      </c>
      <c r="F39" s="19"/>
      <c r="G39" s="19"/>
      <c r="H39" s="19"/>
      <c r="I39" s="19"/>
      <c r="J39" s="19"/>
      <c r="K39" s="19"/>
      <c r="L39" s="19">
        <v>0</v>
      </c>
      <c r="M39" s="19">
        <v>7860</v>
      </c>
      <c r="N39" s="19"/>
      <c r="O39" s="19"/>
      <c r="P39" s="19">
        <v>1920</v>
      </c>
      <c r="Q39" s="19">
        <v>1766</v>
      </c>
      <c r="R39" s="19">
        <v>4043</v>
      </c>
      <c r="S39" s="19"/>
      <c r="T39" s="19"/>
      <c r="U39" s="19"/>
      <c r="V39" s="19"/>
      <c r="W39" s="19"/>
      <c r="X39" s="19">
        <v>13910</v>
      </c>
      <c r="Y39" s="19"/>
      <c r="Z39" s="19"/>
      <c r="AA39" s="19"/>
      <c r="AB39" s="19"/>
      <c r="AC39" s="19">
        <v>17730</v>
      </c>
      <c r="AD39" s="19"/>
      <c r="AE39" s="19"/>
      <c r="AF39" s="19"/>
      <c r="AG39" s="19"/>
      <c r="AH39" s="19">
        <v>1820</v>
      </c>
      <c r="AI39" s="19"/>
      <c r="AJ39" s="19">
        <v>22180</v>
      </c>
      <c r="AK39" s="19"/>
      <c r="AL39" s="19"/>
      <c r="AM39" s="19">
        <v>2760</v>
      </c>
      <c r="AN39" s="19"/>
      <c r="AO39" s="19"/>
      <c r="AP39" s="19"/>
      <c r="AQ39" s="19"/>
      <c r="AR39" s="19">
        <v>7720</v>
      </c>
      <c r="AS39" s="19"/>
      <c r="AT39" s="19"/>
      <c r="AU39" s="19">
        <v>13160</v>
      </c>
      <c r="AV39" s="19"/>
      <c r="AW39" s="19"/>
      <c r="AX39" s="19"/>
      <c r="AY39" s="19"/>
      <c r="AZ39" s="19"/>
      <c r="BA39" s="19"/>
      <c r="BB39" s="19">
        <v>11780</v>
      </c>
      <c r="BC39" s="19"/>
      <c r="BD39" s="19"/>
      <c r="BE39" s="19"/>
      <c r="BF39" s="19">
        <v>480</v>
      </c>
      <c r="BG39" s="19"/>
      <c r="BH39" s="19">
        <v>45</v>
      </c>
      <c r="BI39" s="19"/>
      <c r="BJ39" s="19"/>
      <c r="BK39" s="19"/>
      <c r="BL39" s="19"/>
      <c r="BM39" s="19"/>
      <c r="BN39" s="19">
        <v>720</v>
      </c>
      <c r="BO39" s="19">
        <v>600</v>
      </c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>
        <v>76</v>
      </c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>
        <v>1480</v>
      </c>
      <c r="CR39" s="19"/>
      <c r="CS39" s="20">
        <v>164.43</v>
      </c>
      <c r="CT39" s="20">
        <v>54.38</v>
      </c>
      <c r="CU39" s="20">
        <v>110.05</v>
      </c>
      <c r="CV39" s="25">
        <v>0.6692817612357842</v>
      </c>
      <c r="CW39" s="27">
        <f t="shared" si="1"/>
        <v>113.76569037656904</v>
      </c>
      <c r="CX39" s="19">
        <v>343.99581589958154</v>
      </c>
      <c r="CY39" s="19">
        <v>37.09205020920502</v>
      </c>
      <c r="CZ39" s="19">
        <v>27.531380753138077</v>
      </c>
      <c r="DA39" s="19">
        <v>16.150627615062763</v>
      </c>
      <c r="DB39" s="19">
        <v>29.100418410041843</v>
      </c>
      <c r="DC39" s="19">
        <v>5.7740585774058584</v>
      </c>
      <c r="DD39" s="19">
        <v>16.169456066945607</v>
      </c>
      <c r="DE39" s="19">
        <v>0</v>
      </c>
      <c r="DF39" s="19">
        <v>50.2092050209205</v>
      </c>
      <c r="DG39" s="19"/>
    </row>
    <row r="40" spans="1:111" x14ac:dyDescent="0.25">
      <c r="A40" s="1" t="s">
        <v>195</v>
      </c>
      <c r="B40" t="s">
        <v>122</v>
      </c>
      <c r="C40" t="s">
        <v>196</v>
      </c>
      <c r="D40">
        <v>4809</v>
      </c>
      <c r="E40" s="19">
        <v>438640</v>
      </c>
      <c r="F40" s="19"/>
      <c r="G40" s="19"/>
      <c r="H40" s="19"/>
      <c r="I40" s="19"/>
      <c r="J40" s="19"/>
      <c r="K40" s="19">
        <v>84.546000000000006</v>
      </c>
      <c r="L40" s="19">
        <v>0</v>
      </c>
      <c r="M40" s="19">
        <v>58540</v>
      </c>
      <c r="N40" s="19">
        <v>76775.453999999998</v>
      </c>
      <c r="O40" s="19"/>
      <c r="P40" s="19">
        <v>13390</v>
      </c>
      <c r="Q40" s="19">
        <v>7415</v>
      </c>
      <c r="R40" s="19">
        <v>22888</v>
      </c>
      <c r="S40" s="19">
        <v>146</v>
      </c>
      <c r="T40" s="19"/>
      <c r="U40" s="19"/>
      <c r="V40" s="19"/>
      <c r="W40" s="19"/>
      <c r="X40" s="19">
        <v>326840</v>
      </c>
      <c r="Y40" s="19"/>
      <c r="Z40" s="19"/>
      <c r="AA40" s="19">
        <v>225090</v>
      </c>
      <c r="AB40" s="19"/>
      <c r="AC40" s="19">
        <v>249700</v>
      </c>
      <c r="AD40" s="19"/>
      <c r="AE40" s="19"/>
      <c r="AF40" s="19"/>
      <c r="AG40" s="19"/>
      <c r="AH40" s="19">
        <v>5370</v>
      </c>
      <c r="AI40" s="19"/>
      <c r="AJ40" s="19">
        <v>260110</v>
      </c>
      <c r="AK40" s="19"/>
      <c r="AL40" s="19"/>
      <c r="AM40" s="19">
        <v>6860</v>
      </c>
      <c r="AN40" s="19"/>
      <c r="AO40" s="19"/>
      <c r="AP40" s="19"/>
      <c r="AQ40" s="19"/>
      <c r="AR40" s="19">
        <v>24050</v>
      </c>
      <c r="AS40" s="19"/>
      <c r="AT40" s="19"/>
      <c r="AU40" s="19">
        <v>87160</v>
      </c>
      <c r="AV40" s="19"/>
      <c r="AW40" s="19"/>
      <c r="AX40" s="19">
        <v>1357</v>
      </c>
      <c r="AY40" s="19">
        <v>290</v>
      </c>
      <c r="AZ40" s="19">
        <v>127</v>
      </c>
      <c r="BA40" s="19"/>
      <c r="BB40" s="19">
        <v>146860</v>
      </c>
      <c r="BC40" s="19"/>
      <c r="BD40" s="19"/>
      <c r="BE40" s="19"/>
      <c r="BF40" s="19">
        <v>1530</v>
      </c>
      <c r="BG40" s="19">
        <v>890</v>
      </c>
      <c r="BH40" s="19">
        <v>454</v>
      </c>
      <c r="BI40" s="19"/>
      <c r="BJ40" s="19"/>
      <c r="BK40" s="19">
        <v>1153</v>
      </c>
      <c r="BL40" s="19"/>
      <c r="BM40" s="19"/>
      <c r="BN40" s="19">
        <v>750</v>
      </c>
      <c r="BO40" s="19">
        <v>2000</v>
      </c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>
        <v>203</v>
      </c>
      <c r="CG40" s="19"/>
      <c r="CH40" s="19"/>
      <c r="CI40" s="19"/>
      <c r="CJ40" s="19"/>
      <c r="CK40" s="19"/>
      <c r="CL40" s="19">
        <v>128</v>
      </c>
      <c r="CM40" s="19"/>
      <c r="CN40" s="19"/>
      <c r="CO40" s="19"/>
      <c r="CP40" s="19">
        <v>48090</v>
      </c>
      <c r="CQ40" s="19">
        <v>1800</v>
      </c>
      <c r="CR40" s="19"/>
      <c r="CS40" s="20">
        <v>2008.691</v>
      </c>
      <c r="CT40" s="20">
        <v>438.72454599999998</v>
      </c>
      <c r="CU40" s="20">
        <v>1569.9664540000001</v>
      </c>
      <c r="CV40" s="25">
        <v>0.78158684138077983</v>
      </c>
      <c r="CW40" s="27">
        <f t="shared" si="1"/>
        <v>91.212310251611555</v>
      </c>
      <c r="CX40" s="19">
        <v>417.69411520066541</v>
      </c>
      <c r="CY40" s="19">
        <v>51.923476814306511</v>
      </c>
      <c r="CZ40" s="19">
        <v>18.124350176751925</v>
      </c>
      <c r="DA40" s="19">
        <v>5.0010397171969219</v>
      </c>
      <c r="DB40" s="19">
        <v>67.964233728425867</v>
      </c>
      <c r="DC40" s="19">
        <v>1.4264919941775838</v>
      </c>
      <c r="DD40" s="19">
        <v>9.1160324391765428</v>
      </c>
      <c r="DE40" s="19">
        <v>46.805988771054267</v>
      </c>
      <c r="DF40" s="19">
        <v>55.204824287793713</v>
      </c>
      <c r="DG40" s="19"/>
    </row>
    <row r="41" spans="1:111" x14ac:dyDescent="0.25">
      <c r="A41" s="1" t="s">
        <v>197</v>
      </c>
      <c r="B41" t="s">
        <v>122</v>
      </c>
      <c r="C41" t="s">
        <v>198</v>
      </c>
      <c r="D41">
        <v>2415</v>
      </c>
      <c r="E41" s="19">
        <v>163000</v>
      </c>
      <c r="F41" s="19"/>
      <c r="G41" s="19"/>
      <c r="H41" s="19"/>
      <c r="I41" s="19"/>
      <c r="J41" s="19"/>
      <c r="K41" s="19">
        <v>0</v>
      </c>
      <c r="L41" s="19">
        <v>0</v>
      </c>
      <c r="M41" s="19">
        <v>33450</v>
      </c>
      <c r="N41" s="19">
        <v>10060</v>
      </c>
      <c r="O41" s="19"/>
      <c r="P41" s="19">
        <v>3600</v>
      </c>
      <c r="Q41" s="19">
        <v>2459</v>
      </c>
      <c r="R41" s="19">
        <v>8373</v>
      </c>
      <c r="S41" s="19"/>
      <c r="T41" s="19"/>
      <c r="U41" s="19"/>
      <c r="V41" s="19"/>
      <c r="W41" s="19"/>
      <c r="X41" s="19">
        <v>134480</v>
      </c>
      <c r="Y41" s="19"/>
      <c r="Z41" s="19"/>
      <c r="AA41" s="19">
        <v>59790</v>
      </c>
      <c r="AB41" s="19"/>
      <c r="AC41" s="19">
        <v>102860</v>
      </c>
      <c r="AD41" s="19"/>
      <c r="AE41" s="19"/>
      <c r="AF41" s="19"/>
      <c r="AG41" s="19"/>
      <c r="AH41" s="19">
        <v>2990</v>
      </c>
      <c r="AI41" s="19"/>
      <c r="AJ41" s="19">
        <v>125950</v>
      </c>
      <c r="AK41" s="19"/>
      <c r="AL41" s="19"/>
      <c r="AM41" s="19">
        <v>2775</v>
      </c>
      <c r="AN41" s="19"/>
      <c r="AO41" s="19"/>
      <c r="AP41" s="19"/>
      <c r="AQ41" s="19"/>
      <c r="AR41" s="19">
        <v>15540</v>
      </c>
      <c r="AS41" s="19"/>
      <c r="AT41" s="19"/>
      <c r="AU41" s="19">
        <v>38640</v>
      </c>
      <c r="AV41" s="19"/>
      <c r="AW41" s="19"/>
      <c r="AX41" s="19">
        <v>793</v>
      </c>
      <c r="AY41" s="19">
        <v>110</v>
      </c>
      <c r="AZ41" s="19">
        <v>126</v>
      </c>
      <c r="BA41" s="19"/>
      <c r="BB41" s="19">
        <v>63000</v>
      </c>
      <c r="BC41" s="19"/>
      <c r="BD41" s="19"/>
      <c r="BE41" s="19"/>
      <c r="BF41" s="19">
        <v>2090</v>
      </c>
      <c r="BG41" s="19">
        <v>200</v>
      </c>
      <c r="BH41" s="19">
        <v>165</v>
      </c>
      <c r="BI41" s="19"/>
      <c r="BJ41" s="19"/>
      <c r="BK41" s="19">
        <v>265</v>
      </c>
      <c r="BL41" s="19"/>
      <c r="BM41" s="19"/>
      <c r="BN41" s="19">
        <v>1655</v>
      </c>
      <c r="BO41" s="19">
        <v>1670</v>
      </c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>
        <v>286</v>
      </c>
      <c r="CG41" s="19"/>
      <c r="CH41" s="19"/>
      <c r="CI41" s="19"/>
      <c r="CJ41" s="19"/>
      <c r="CK41" s="19"/>
      <c r="CL41" s="19">
        <v>88</v>
      </c>
      <c r="CM41" s="19"/>
      <c r="CN41" s="19"/>
      <c r="CO41" s="19"/>
      <c r="CP41" s="19">
        <v>24150</v>
      </c>
      <c r="CQ41" s="19">
        <v>670</v>
      </c>
      <c r="CR41" s="19"/>
      <c r="CS41" s="20">
        <v>799.23500000000001</v>
      </c>
      <c r="CT41" s="20">
        <v>163</v>
      </c>
      <c r="CU41" s="20">
        <v>636.23500000000001</v>
      </c>
      <c r="CV41" s="25">
        <v>0.79605497757230359</v>
      </c>
      <c r="CW41" s="27">
        <f t="shared" si="1"/>
        <v>67.494824016563143</v>
      </c>
      <c r="CX41" s="19">
        <v>330.94616977225667</v>
      </c>
      <c r="CY41" s="19">
        <v>42.592132505175982</v>
      </c>
      <c r="CZ41" s="19">
        <v>16</v>
      </c>
      <c r="DA41" s="19">
        <v>6.4347826086956523</v>
      </c>
      <c r="DB41" s="19">
        <v>55.68530020703934</v>
      </c>
      <c r="DC41" s="19">
        <v>1.1490683229813665</v>
      </c>
      <c r="DD41" s="19">
        <v>5.9759834368530029</v>
      </c>
      <c r="DE41" s="19">
        <v>24.757763975155278</v>
      </c>
      <c r="DF41" s="19">
        <v>53.391304347826079</v>
      </c>
      <c r="DG41" s="19"/>
    </row>
    <row r="42" spans="1:111" x14ac:dyDescent="0.25">
      <c r="A42" s="1" t="s">
        <v>199</v>
      </c>
      <c r="B42" t="s">
        <v>122</v>
      </c>
      <c r="C42" t="s">
        <v>200</v>
      </c>
      <c r="D42">
        <v>2587</v>
      </c>
      <c r="E42" s="19">
        <v>263610</v>
      </c>
      <c r="F42" s="19"/>
      <c r="G42" s="19"/>
      <c r="H42" s="19"/>
      <c r="I42" s="19"/>
      <c r="J42" s="19"/>
      <c r="K42" s="19"/>
      <c r="L42" s="19">
        <v>0</v>
      </c>
      <c r="M42" s="19">
        <v>36660</v>
      </c>
      <c r="N42" s="19"/>
      <c r="O42" s="19"/>
      <c r="P42" s="19">
        <v>8900</v>
      </c>
      <c r="Q42" s="19">
        <v>3284</v>
      </c>
      <c r="R42" s="19">
        <v>19321</v>
      </c>
      <c r="S42" s="19"/>
      <c r="T42" s="19"/>
      <c r="U42" s="19"/>
      <c r="V42" s="19"/>
      <c r="W42" s="19"/>
      <c r="X42" s="19">
        <v>183950</v>
      </c>
      <c r="Y42" s="19"/>
      <c r="Z42" s="19"/>
      <c r="AA42" s="19">
        <v>11940</v>
      </c>
      <c r="AB42" s="19"/>
      <c r="AC42" s="19">
        <v>125570</v>
      </c>
      <c r="AD42" s="19"/>
      <c r="AE42" s="19"/>
      <c r="AF42" s="19"/>
      <c r="AG42" s="19"/>
      <c r="AH42" s="19">
        <v>2965</v>
      </c>
      <c r="AI42" s="19"/>
      <c r="AJ42" s="19">
        <v>154070</v>
      </c>
      <c r="AK42" s="19"/>
      <c r="AL42" s="19"/>
      <c r="AM42" s="19">
        <v>6180</v>
      </c>
      <c r="AN42" s="19"/>
      <c r="AO42" s="19"/>
      <c r="AP42" s="19"/>
      <c r="AQ42" s="19"/>
      <c r="AR42" s="19">
        <v>16410</v>
      </c>
      <c r="AS42" s="19"/>
      <c r="AT42" s="19"/>
      <c r="AU42" s="19">
        <v>53830</v>
      </c>
      <c r="AV42" s="19"/>
      <c r="AW42" s="19"/>
      <c r="AX42" s="19">
        <v>425</v>
      </c>
      <c r="AY42" s="19">
        <v>25</v>
      </c>
      <c r="AZ42" s="19">
        <v>40</v>
      </c>
      <c r="BA42" s="19"/>
      <c r="BB42" s="19">
        <v>81100</v>
      </c>
      <c r="BC42" s="19"/>
      <c r="BD42" s="19"/>
      <c r="BE42" s="19"/>
      <c r="BF42" s="19">
        <v>1550</v>
      </c>
      <c r="BG42" s="19">
        <v>570</v>
      </c>
      <c r="BH42" s="19">
        <v>310</v>
      </c>
      <c r="BI42" s="19"/>
      <c r="BJ42" s="19"/>
      <c r="BK42" s="19">
        <v>481</v>
      </c>
      <c r="BL42" s="19"/>
      <c r="BM42" s="19"/>
      <c r="BN42" s="19">
        <v>1780</v>
      </c>
      <c r="BO42" s="19">
        <v>1060</v>
      </c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>
        <v>150</v>
      </c>
      <c r="CG42" s="19"/>
      <c r="CH42" s="19"/>
      <c r="CI42" s="19"/>
      <c r="CJ42" s="19"/>
      <c r="CK42" s="19"/>
      <c r="CL42" s="19">
        <v>29</v>
      </c>
      <c r="CM42" s="19"/>
      <c r="CN42" s="19"/>
      <c r="CO42" s="19"/>
      <c r="CP42" s="19">
        <v>25870</v>
      </c>
      <c r="CQ42" s="19">
        <v>1100</v>
      </c>
      <c r="CR42" s="19"/>
      <c r="CS42" s="20">
        <v>1001.18</v>
      </c>
      <c r="CT42" s="20">
        <v>263.61</v>
      </c>
      <c r="CU42" s="20">
        <v>737.57</v>
      </c>
      <c r="CV42" s="25">
        <v>0.73670069318204523</v>
      </c>
      <c r="CW42" s="27">
        <f t="shared" si="1"/>
        <v>101.89795129493622</v>
      </c>
      <c r="CX42" s="19">
        <v>387.00425202937765</v>
      </c>
      <c r="CY42" s="19">
        <v>48.538848086586782</v>
      </c>
      <c r="CZ42" s="19">
        <v>20.807885581754928</v>
      </c>
      <c r="DA42" s="19">
        <v>6.3432547352145345</v>
      </c>
      <c r="DB42" s="19">
        <v>71.105527638190964</v>
      </c>
      <c r="DC42" s="19">
        <v>2.3888674139930419</v>
      </c>
      <c r="DD42" s="19">
        <v>12.178198685736374</v>
      </c>
      <c r="DE42" s="19">
        <v>4.6153846153846159</v>
      </c>
      <c r="DF42" s="19">
        <v>60.701584847313484</v>
      </c>
      <c r="DG42" s="19"/>
    </row>
    <row r="43" spans="1:111" x14ac:dyDescent="0.25">
      <c r="A43" s="1" t="s">
        <v>201</v>
      </c>
      <c r="B43" t="s">
        <v>122</v>
      </c>
      <c r="C43" t="s">
        <v>202</v>
      </c>
      <c r="D43">
        <v>2782</v>
      </c>
      <c r="E43" s="19">
        <v>270140</v>
      </c>
      <c r="F43" s="19"/>
      <c r="G43" s="19"/>
      <c r="H43" s="19"/>
      <c r="I43" s="19"/>
      <c r="J43" s="19"/>
      <c r="K43" s="19">
        <v>12.584</v>
      </c>
      <c r="L43" s="19">
        <v>0</v>
      </c>
      <c r="M43" s="19">
        <v>39120</v>
      </c>
      <c r="N43" s="19">
        <v>11427.415999999999</v>
      </c>
      <c r="O43" s="19"/>
      <c r="P43" s="19">
        <v>4310</v>
      </c>
      <c r="Q43" s="19">
        <v>3148</v>
      </c>
      <c r="R43" s="19">
        <v>13555</v>
      </c>
      <c r="S43" s="19">
        <v>86</v>
      </c>
      <c r="T43" s="19"/>
      <c r="U43" s="19"/>
      <c r="V43" s="19"/>
      <c r="W43" s="19"/>
      <c r="X43" s="19">
        <v>188860</v>
      </c>
      <c r="Y43" s="19"/>
      <c r="Z43" s="19"/>
      <c r="AA43" s="19">
        <v>88580</v>
      </c>
      <c r="AB43" s="19"/>
      <c r="AC43" s="19">
        <v>123040</v>
      </c>
      <c r="AD43" s="19"/>
      <c r="AE43" s="19"/>
      <c r="AF43" s="19"/>
      <c r="AG43" s="19"/>
      <c r="AH43" s="19">
        <v>5390</v>
      </c>
      <c r="AI43" s="19"/>
      <c r="AJ43" s="19">
        <v>123900</v>
      </c>
      <c r="AK43" s="19"/>
      <c r="AL43" s="19"/>
      <c r="AM43" s="19">
        <v>6110</v>
      </c>
      <c r="AN43" s="19"/>
      <c r="AO43" s="19"/>
      <c r="AP43" s="19"/>
      <c r="AQ43" s="19"/>
      <c r="AR43" s="19">
        <v>18280</v>
      </c>
      <c r="AS43" s="19"/>
      <c r="AT43" s="19"/>
      <c r="AU43" s="19">
        <v>49890</v>
      </c>
      <c r="AV43" s="19"/>
      <c r="AW43" s="19"/>
      <c r="AX43" s="19"/>
      <c r="AY43" s="19"/>
      <c r="AZ43" s="19"/>
      <c r="BA43" s="19"/>
      <c r="BB43" s="19">
        <v>86230</v>
      </c>
      <c r="BC43" s="19"/>
      <c r="BD43" s="19"/>
      <c r="BE43" s="19"/>
      <c r="BF43" s="19">
        <v>700</v>
      </c>
      <c r="BG43" s="19">
        <v>450</v>
      </c>
      <c r="BH43" s="19">
        <v>254</v>
      </c>
      <c r="BI43" s="19"/>
      <c r="BJ43" s="19"/>
      <c r="BK43" s="19">
        <v>296</v>
      </c>
      <c r="BL43" s="19"/>
      <c r="BM43" s="19"/>
      <c r="BN43" s="19">
        <v>1050</v>
      </c>
      <c r="BO43" s="19">
        <v>1080</v>
      </c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>
        <v>200</v>
      </c>
      <c r="CG43" s="19"/>
      <c r="CH43" s="19"/>
      <c r="CI43" s="19"/>
      <c r="CJ43" s="19"/>
      <c r="CK43" s="19"/>
      <c r="CL43" s="19">
        <v>75</v>
      </c>
      <c r="CM43" s="19"/>
      <c r="CN43" s="19"/>
      <c r="CO43" s="19"/>
      <c r="CP43" s="19">
        <v>27820</v>
      </c>
      <c r="CQ43" s="19"/>
      <c r="CR43" s="19"/>
      <c r="CS43" s="20">
        <v>1064.0039999999999</v>
      </c>
      <c r="CT43" s="20">
        <v>270.15258399999999</v>
      </c>
      <c r="CU43" s="20">
        <v>793.85141599999997</v>
      </c>
      <c r="CV43" s="25">
        <v>0.7460981500069549</v>
      </c>
      <c r="CW43" s="27">
        <f t="shared" si="1"/>
        <v>97.10280373831776</v>
      </c>
      <c r="CX43" s="19">
        <v>382.46010064701653</v>
      </c>
      <c r="CY43" s="19">
        <v>44.227174694464416</v>
      </c>
      <c r="CZ43" s="19">
        <v>17.933141624730411</v>
      </c>
      <c r="DA43" s="19">
        <v>6.5708123652048878</v>
      </c>
      <c r="DB43" s="19">
        <v>67.886412652767788</v>
      </c>
      <c r="DC43" s="19">
        <v>2.1962616822429908</v>
      </c>
      <c r="DD43" s="19">
        <v>7.5841121495327108</v>
      </c>
      <c r="DE43" s="19">
        <v>31.840402588066137</v>
      </c>
      <c r="DF43" s="19">
        <v>46.473759884974832</v>
      </c>
      <c r="DG43" s="19"/>
    </row>
    <row r="44" spans="1:111" x14ac:dyDescent="0.25">
      <c r="A44" s="1" t="s">
        <v>203</v>
      </c>
      <c r="B44" t="s">
        <v>122</v>
      </c>
      <c r="C44" t="s">
        <v>204</v>
      </c>
      <c r="D44">
        <v>1731</v>
      </c>
      <c r="E44" s="19">
        <v>144085</v>
      </c>
      <c r="F44" s="19"/>
      <c r="G44" s="19"/>
      <c r="H44" s="19"/>
      <c r="I44" s="19"/>
      <c r="J44" s="19"/>
      <c r="K44" s="19"/>
      <c r="L44" s="19">
        <v>0</v>
      </c>
      <c r="M44" s="19">
        <v>36393.370000000003</v>
      </c>
      <c r="N44" s="19"/>
      <c r="O44" s="19"/>
      <c r="P44" s="19">
        <v>4270.25</v>
      </c>
      <c r="Q44" s="19">
        <v>4125.04</v>
      </c>
      <c r="R44" s="19">
        <v>18024.29</v>
      </c>
      <c r="S44" s="19">
        <v>46.88</v>
      </c>
      <c r="T44" s="19"/>
      <c r="U44" s="19"/>
      <c r="V44" s="19"/>
      <c r="W44" s="19"/>
      <c r="X44" s="19">
        <v>113740</v>
      </c>
      <c r="Y44" s="19"/>
      <c r="Z44" s="19"/>
      <c r="AA44" s="19">
        <v>7668.45</v>
      </c>
      <c r="AB44" s="19"/>
      <c r="AC44" s="19">
        <v>91797.52</v>
      </c>
      <c r="AD44" s="19">
        <v>50</v>
      </c>
      <c r="AE44" s="19"/>
      <c r="AF44" s="19"/>
      <c r="AG44" s="19"/>
      <c r="AH44" s="19">
        <v>2320</v>
      </c>
      <c r="AI44" s="19"/>
      <c r="AJ44" s="19">
        <v>95810</v>
      </c>
      <c r="AK44" s="19"/>
      <c r="AL44" s="19"/>
      <c r="AM44" s="19"/>
      <c r="AN44" s="19"/>
      <c r="AO44" s="19"/>
      <c r="AP44" s="19"/>
      <c r="AQ44" s="19"/>
      <c r="AR44" s="19">
        <v>17795.150000000001</v>
      </c>
      <c r="AS44" s="19"/>
      <c r="AT44" s="19"/>
      <c r="AU44" s="19">
        <v>52491.56</v>
      </c>
      <c r="AV44" s="19"/>
      <c r="AW44" s="19"/>
      <c r="AX44" s="19">
        <v>82</v>
      </c>
      <c r="AY44" s="19">
        <v>208</v>
      </c>
      <c r="AZ44" s="19"/>
      <c r="BA44" s="19"/>
      <c r="BB44" s="19">
        <v>58379.98</v>
      </c>
      <c r="BC44" s="19"/>
      <c r="BD44" s="19"/>
      <c r="BE44" s="19"/>
      <c r="BF44" s="19">
        <v>890.7</v>
      </c>
      <c r="BG44" s="19"/>
      <c r="BH44" s="19">
        <v>131</v>
      </c>
      <c r="BI44" s="19"/>
      <c r="BJ44" s="19"/>
      <c r="BK44" s="19">
        <v>173.53</v>
      </c>
      <c r="BL44" s="19"/>
      <c r="BM44" s="19"/>
      <c r="BN44" s="19"/>
      <c r="BO44" s="19">
        <v>711.01</v>
      </c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>
        <v>126.32</v>
      </c>
      <c r="CG44" s="19"/>
      <c r="CH44" s="19"/>
      <c r="CI44" s="19"/>
      <c r="CJ44" s="19"/>
      <c r="CK44" s="19"/>
      <c r="CL44" s="19">
        <v>60</v>
      </c>
      <c r="CM44" s="19"/>
      <c r="CN44" s="19"/>
      <c r="CO44" s="19"/>
      <c r="CP44" s="19">
        <v>17310</v>
      </c>
      <c r="CQ44" s="19"/>
      <c r="CR44" s="19"/>
      <c r="CS44" s="20">
        <v>666.69005000000004</v>
      </c>
      <c r="CT44" s="20">
        <v>144.08500000000001</v>
      </c>
      <c r="CU44" s="20">
        <v>522.60505000000001</v>
      </c>
      <c r="CV44" s="25">
        <v>0.78388008040617985</v>
      </c>
      <c r="CW44" s="27">
        <f t="shared" si="1"/>
        <v>83.238012709416523</v>
      </c>
      <c r="CX44" s="19">
        <v>385.14734257654533</v>
      </c>
      <c r="CY44" s="19">
        <v>53.060381282495669</v>
      </c>
      <c r="CZ44" s="19">
        <v>30.324413633737727</v>
      </c>
      <c r="DA44" s="19">
        <v>10.280271519352976</v>
      </c>
      <c r="DB44" s="19">
        <v>65.707683419988442</v>
      </c>
      <c r="DC44" s="19">
        <v>0</v>
      </c>
      <c r="DD44" s="19">
        <v>15.289693818601965</v>
      </c>
      <c r="DE44" s="19">
        <v>4.4300693240901214</v>
      </c>
      <c r="DF44" s="19">
        <v>56.689774696707104</v>
      </c>
      <c r="DG44" s="19"/>
    </row>
    <row r="45" spans="1:111" x14ac:dyDescent="0.25">
      <c r="A45" s="1" t="s">
        <v>205</v>
      </c>
      <c r="B45" t="s">
        <v>122</v>
      </c>
      <c r="C45" t="s">
        <v>206</v>
      </c>
      <c r="D45">
        <v>5090</v>
      </c>
      <c r="E45" s="19">
        <v>288880</v>
      </c>
      <c r="F45" s="19"/>
      <c r="G45" s="19"/>
      <c r="H45" s="19"/>
      <c r="I45" s="19"/>
      <c r="J45" s="19"/>
      <c r="K45" s="19">
        <v>42.526000000000003</v>
      </c>
      <c r="L45" s="19">
        <v>0</v>
      </c>
      <c r="M45" s="19">
        <v>53690</v>
      </c>
      <c r="N45" s="19">
        <v>38617.474000000002</v>
      </c>
      <c r="O45" s="19"/>
      <c r="P45" s="19">
        <v>9350</v>
      </c>
      <c r="Q45" s="19">
        <v>4513</v>
      </c>
      <c r="R45" s="19">
        <v>21570</v>
      </c>
      <c r="S45" s="19">
        <v>48</v>
      </c>
      <c r="T45" s="19"/>
      <c r="U45" s="19"/>
      <c r="V45" s="19"/>
      <c r="W45" s="19"/>
      <c r="X45" s="19">
        <v>399260</v>
      </c>
      <c r="Y45" s="19"/>
      <c r="Z45" s="19"/>
      <c r="AA45" s="19">
        <v>407100</v>
      </c>
      <c r="AB45" s="19"/>
      <c r="AC45" s="19">
        <v>280245</v>
      </c>
      <c r="AD45" s="19"/>
      <c r="AE45" s="19"/>
      <c r="AF45" s="19"/>
      <c r="AG45" s="19"/>
      <c r="AH45" s="19">
        <v>5860</v>
      </c>
      <c r="AI45" s="19"/>
      <c r="AJ45" s="19">
        <v>222250</v>
      </c>
      <c r="AK45" s="19"/>
      <c r="AL45" s="19"/>
      <c r="AM45" s="19"/>
      <c r="AN45" s="19"/>
      <c r="AO45" s="19">
        <v>220740</v>
      </c>
      <c r="AP45" s="19"/>
      <c r="AQ45" s="19"/>
      <c r="AR45" s="19">
        <v>25590</v>
      </c>
      <c r="AS45" s="19"/>
      <c r="AT45" s="19">
        <v>15570</v>
      </c>
      <c r="AU45" s="19">
        <v>76305</v>
      </c>
      <c r="AV45" s="19"/>
      <c r="AW45" s="19"/>
      <c r="AX45" s="19"/>
      <c r="AY45" s="19"/>
      <c r="AZ45" s="19">
        <v>118</v>
      </c>
      <c r="BA45" s="19"/>
      <c r="BB45" s="19"/>
      <c r="BC45" s="19"/>
      <c r="BD45" s="19"/>
      <c r="BE45" s="19"/>
      <c r="BF45" s="19">
        <v>1010</v>
      </c>
      <c r="BG45" s="19">
        <v>610</v>
      </c>
      <c r="BH45" s="19">
        <v>892</v>
      </c>
      <c r="BI45" s="19"/>
      <c r="BJ45" s="19"/>
      <c r="BK45" s="19">
        <v>960</v>
      </c>
      <c r="BL45" s="19"/>
      <c r="BM45" s="19"/>
      <c r="BN45" s="19">
        <v>2390</v>
      </c>
      <c r="BO45" s="19">
        <v>2195</v>
      </c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>
        <v>214</v>
      </c>
      <c r="CG45" s="19"/>
      <c r="CH45" s="19"/>
      <c r="CI45" s="19"/>
      <c r="CJ45" s="19"/>
      <c r="CK45" s="19"/>
      <c r="CL45" s="19">
        <v>40</v>
      </c>
      <c r="CM45" s="19"/>
      <c r="CN45" s="19"/>
      <c r="CO45" s="19"/>
      <c r="CP45" s="19">
        <v>50900</v>
      </c>
      <c r="CQ45" s="19"/>
      <c r="CR45" s="19"/>
      <c r="CS45" s="20">
        <v>2128.96</v>
      </c>
      <c r="CT45" s="20">
        <v>288.922526</v>
      </c>
      <c r="CU45" s="20">
        <v>1840.037474</v>
      </c>
      <c r="CV45" s="25">
        <v>0.86428935912370364</v>
      </c>
      <c r="CW45" s="27">
        <f t="shared" si="1"/>
        <v>56.754420432220037</v>
      </c>
      <c r="CX45" s="19">
        <v>418.26326129666006</v>
      </c>
      <c r="CY45" s="19">
        <v>55.057956777996075</v>
      </c>
      <c r="CZ45" s="19">
        <v>14.991159135559922</v>
      </c>
      <c r="DA45" s="19">
        <v>8.086444007858546</v>
      </c>
      <c r="DB45" s="19">
        <v>78.440078585461677</v>
      </c>
      <c r="DC45" s="19">
        <v>43.367387033398821</v>
      </c>
      <c r="DD45" s="19">
        <v>6.9707269155206291</v>
      </c>
      <c r="DE45" s="19">
        <v>79.980353634577597</v>
      </c>
      <c r="DF45" s="19">
        <v>44.815324165029473</v>
      </c>
      <c r="DG45" s="19"/>
    </row>
    <row r="46" spans="1:111" x14ac:dyDescent="0.25">
      <c r="A46" s="1" t="s">
        <v>207</v>
      </c>
      <c r="B46" t="s">
        <v>122</v>
      </c>
      <c r="C46" t="s">
        <v>208</v>
      </c>
      <c r="D46">
        <v>1973</v>
      </c>
      <c r="E46" s="19">
        <v>246110</v>
      </c>
      <c r="F46" s="19"/>
      <c r="G46" s="19"/>
      <c r="H46" s="19"/>
      <c r="I46" s="19"/>
      <c r="J46" s="19"/>
      <c r="K46" s="19"/>
      <c r="L46" s="19"/>
      <c r="M46" s="19">
        <v>38317.410000000003</v>
      </c>
      <c r="N46" s="19"/>
      <c r="O46" s="19"/>
      <c r="P46" s="19">
        <v>6257.68</v>
      </c>
      <c r="Q46" s="19">
        <v>4987.6899999999996</v>
      </c>
      <c r="R46" s="19">
        <v>9850.7000000000007</v>
      </c>
      <c r="S46" s="19">
        <v>28.38</v>
      </c>
      <c r="T46" s="19"/>
      <c r="U46" s="19"/>
      <c r="V46" s="19"/>
      <c r="W46" s="19"/>
      <c r="X46" s="19">
        <v>100750</v>
      </c>
      <c r="Y46" s="19"/>
      <c r="Z46" s="19"/>
      <c r="AA46" s="19">
        <v>15799.16</v>
      </c>
      <c r="AB46" s="19"/>
      <c r="AC46" s="19">
        <v>102279.9</v>
      </c>
      <c r="AD46" s="19">
        <v>140</v>
      </c>
      <c r="AE46" s="19"/>
      <c r="AF46" s="19"/>
      <c r="AG46" s="19"/>
      <c r="AH46" s="19"/>
      <c r="AI46" s="19"/>
      <c r="AJ46" s="19">
        <v>84345</v>
      </c>
      <c r="AK46" s="19"/>
      <c r="AL46" s="19"/>
      <c r="AM46" s="19">
        <v>4502.9799999999996</v>
      </c>
      <c r="AN46" s="19"/>
      <c r="AO46" s="19"/>
      <c r="AP46" s="19"/>
      <c r="AQ46" s="19"/>
      <c r="AR46" s="19">
        <v>17852.55</v>
      </c>
      <c r="AS46" s="19"/>
      <c r="AT46" s="19"/>
      <c r="AU46" s="19">
        <v>56175.82</v>
      </c>
      <c r="AV46" s="19"/>
      <c r="AW46" s="19"/>
      <c r="AX46" s="19"/>
      <c r="AY46" s="19"/>
      <c r="AZ46" s="19"/>
      <c r="BA46" s="19"/>
      <c r="BB46" s="19">
        <v>72543.210000000006</v>
      </c>
      <c r="BC46" s="19"/>
      <c r="BD46" s="19"/>
      <c r="BE46" s="19"/>
      <c r="BF46" s="19">
        <v>584.42999999999995</v>
      </c>
      <c r="BG46" s="19"/>
      <c r="BH46" s="19">
        <v>168.67</v>
      </c>
      <c r="BI46" s="19"/>
      <c r="BJ46" s="19"/>
      <c r="BK46" s="19">
        <v>182.33</v>
      </c>
      <c r="BL46" s="19"/>
      <c r="BM46" s="19"/>
      <c r="BN46" s="19"/>
      <c r="BO46" s="19">
        <v>1566.19</v>
      </c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>
        <v>259.89</v>
      </c>
      <c r="CG46" s="19"/>
      <c r="CH46" s="19"/>
      <c r="CI46" s="19"/>
      <c r="CJ46" s="19"/>
      <c r="CK46" s="19"/>
      <c r="CL46" s="19"/>
      <c r="CM46" s="19"/>
      <c r="CN46" s="19"/>
      <c r="CO46" s="19"/>
      <c r="CP46" s="19">
        <v>19730</v>
      </c>
      <c r="CQ46" s="19"/>
      <c r="CR46" s="19"/>
      <c r="CS46" s="20">
        <v>782.43199000000004</v>
      </c>
      <c r="CT46" s="20">
        <v>246.11</v>
      </c>
      <c r="CU46" s="20">
        <v>536.32199000000003</v>
      </c>
      <c r="CV46" s="25">
        <v>0.68545508984109915</v>
      </c>
      <c r="CW46" s="27">
        <f t="shared" si="1"/>
        <v>124.73897617840852</v>
      </c>
      <c r="CX46" s="19">
        <v>396.5696857577293</v>
      </c>
      <c r="CY46" s="19">
        <v>51.910745058286871</v>
      </c>
      <c r="CZ46" s="19">
        <v>28.472285859097823</v>
      </c>
      <c r="DA46" s="19">
        <v>9.0484287886467314</v>
      </c>
      <c r="DB46" s="19">
        <v>51.06436898124683</v>
      </c>
      <c r="DC46" s="19">
        <v>2.2823010643689812</v>
      </c>
      <c r="DD46" s="19">
        <v>10.706766345666498</v>
      </c>
      <c r="DE46" s="19">
        <v>8.007683730359858</v>
      </c>
      <c r="DF46" s="19">
        <v>42.749619868220982</v>
      </c>
      <c r="DG46" s="19"/>
    </row>
    <row r="47" spans="1:111" x14ac:dyDescent="0.25">
      <c r="A47" s="1" t="s">
        <v>209</v>
      </c>
      <c r="B47" t="s">
        <v>122</v>
      </c>
      <c r="C47" t="s">
        <v>210</v>
      </c>
      <c r="D47">
        <v>9252</v>
      </c>
      <c r="E47" s="19">
        <v>546510</v>
      </c>
      <c r="F47" s="19"/>
      <c r="G47" s="19"/>
      <c r="H47" s="19"/>
      <c r="I47" s="19"/>
      <c r="J47" s="19"/>
      <c r="K47" s="19">
        <v>75.02</v>
      </c>
      <c r="L47" s="19">
        <v>0</v>
      </c>
      <c r="M47" s="19">
        <v>137115</v>
      </c>
      <c r="N47" s="19">
        <v>68124.98</v>
      </c>
      <c r="O47" s="19"/>
      <c r="P47" s="19">
        <v>7450</v>
      </c>
      <c r="Q47" s="19">
        <v>7183</v>
      </c>
      <c r="R47" s="19">
        <v>32020</v>
      </c>
      <c r="S47" s="19">
        <v>70</v>
      </c>
      <c r="T47" s="19"/>
      <c r="U47" s="19"/>
      <c r="V47" s="19"/>
      <c r="W47" s="19"/>
      <c r="X47" s="19">
        <v>628840</v>
      </c>
      <c r="Y47" s="19"/>
      <c r="Z47" s="19"/>
      <c r="AA47" s="19">
        <v>471960</v>
      </c>
      <c r="AB47" s="19"/>
      <c r="AC47" s="19">
        <v>485520</v>
      </c>
      <c r="AD47" s="19"/>
      <c r="AE47" s="19"/>
      <c r="AF47" s="19"/>
      <c r="AG47" s="19"/>
      <c r="AH47" s="19">
        <v>13890</v>
      </c>
      <c r="AI47" s="19"/>
      <c r="AJ47" s="19">
        <v>346960</v>
      </c>
      <c r="AK47" s="19"/>
      <c r="AL47" s="19"/>
      <c r="AM47" s="19">
        <v>8945</v>
      </c>
      <c r="AN47" s="19"/>
      <c r="AO47" s="19"/>
      <c r="AP47" s="19"/>
      <c r="AQ47" s="19"/>
      <c r="AR47" s="19">
        <v>33720</v>
      </c>
      <c r="AS47" s="19"/>
      <c r="AT47" s="19"/>
      <c r="AU47" s="19">
        <v>199980</v>
      </c>
      <c r="AV47" s="19"/>
      <c r="AW47" s="19"/>
      <c r="AX47" s="19">
        <v>3130</v>
      </c>
      <c r="AY47" s="19">
        <v>760</v>
      </c>
      <c r="AZ47" s="19">
        <v>95</v>
      </c>
      <c r="BA47" s="19"/>
      <c r="BB47" s="19">
        <v>268610</v>
      </c>
      <c r="BC47" s="19"/>
      <c r="BD47" s="19"/>
      <c r="BE47" s="19"/>
      <c r="BF47" s="19">
        <v>3030</v>
      </c>
      <c r="BG47" s="19">
        <v>1100</v>
      </c>
      <c r="BH47" s="19">
        <v>939</v>
      </c>
      <c r="BI47" s="19"/>
      <c r="BJ47" s="19"/>
      <c r="BK47" s="19">
        <v>463</v>
      </c>
      <c r="BL47" s="19"/>
      <c r="BM47" s="19"/>
      <c r="BN47" s="19">
        <v>430</v>
      </c>
      <c r="BO47" s="19">
        <v>3860</v>
      </c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>
        <v>408</v>
      </c>
      <c r="CG47" s="19"/>
      <c r="CH47" s="19"/>
      <c r="CI47" s="19"/>
      <c r="CJ47" s="19">
        <v>27</v>
      </c>
      <c r="CK47" s="19"/>
      <c r="CL47" s="19">
        <v>135</v>
      </c>
      <c r="CM47" s="19"/>
      <c r="CN47" s="19"/>
      <c r="CO47" s="19"/>
      <c r="CP47" s="19">
        <v>92520</v>
      </c>
      <c r="CQ47" s="19">
        <v>3440</v>
      </c>
      <c r="CR47" s="19"/>
      <c r="CS47" s="20">
        <v>3367.31</v>
      </c>
      <c r="CT47" s="20">
        <v>546.58501999999999</v>
      </c>
      <c r="CU47" s="20">
        <v>2820.72498</v>
      </c>
      <c r="CV47" s="25">
        <v>0.83767903163058943</v>
      </c>
      <c r="CW47" s="27">
        <f t="shared" si="1"/>
        <v>59.069390402075229</v>
      </c>
      <c r="CX47" s="19">
        <v>363.95482057933413</v>
      </c>
      <c r="CY47" s="19">
        <v>52.477302204928662</v>
      </c>
      <c r="CZ47" s="19">
        <v>21.614785992217897</v>
      </c>
      <c r="DA47" s="19">
        <v>3.6446173800259403</v>
      </c>
      <c r="DB47" s="19">
        <v>67.968006917423253</v>
      </c>
      <c r="DC47" s="19">
        <v>0.96681798530047558</v>
      </c>
      <c r="DD47" s="19">
        <v>5.0500432338953738</v>
      </c>
      <c r="DE47" s="19">
        <v>51.011673151750969</v>
      </c>
      <c r="DF47" s="19">
        <v>39.002377864245567</v>
      </c>
      <c r="DG47" s="19"/>
    </row>
    <row r="48" spans="1:111" x14ac:dyDescent="0.25">
      <c r="A48" s="1" t="s">
        <v>211</v>
      </c>
      <c r="B48" t="s">
        <v>122</v>
      </c>
      <c r="C48" t="s">
        <v>212</v>
      </c>
      <c r="D48">
        <v>2334</v>
      </c>
      <c r="E48" s="19">
        <v>264340</v>
      </c>
      <c r="F48" s="19"/>
      <c r="G48" s="19"/>
      <c r="H48" s="19"/>
      <c r="I48" s="19"/>
      <c r="J48" s="19"/>
      <c r="K48" s="19">
        <v>34.869999999999997</v>
      </c>
      <c r="L48" s="19">
        <v>0</v>
      </c>
      <c r="M48" s="19">
        <v>27120</v>
      </c>
      <c r="N48" s="19">
        <v>31665.13</v>
      </c>
      <c r="O48" s="19"/>
      <c r="P48" s="19">
        <v>5320</v>
      </c>
      <c r="Q48" s="19">
        <v>3954</v>
      </c>
      <c r="R48" s="19">
        <v>19090</v>
      </c>
      <c r="S48" s="19">
        <v>80</v>
      </c>
      <c r="T48" s="19"/>
      <c r="U48" s="19"/>
      <c r="V48" s="19"/>
      <c r="W48" s="19"/>
      <c r="X48" s="19">
        <v>143910</v>
      </c>
      <c r="Y48" s="19"/>
      <c r="Z48" s="19"/>
      <c r="AA48" s="19">
        <v>3790</v>
      </c>
      <c r="AB48" s="19"/>
      <c r="AC48" s="19">
        <v>98775</v>
      </c>
      <c r="AD48" s="19"/>
      <c r="AE48" s="19"/>
      <c r="AF48" s="19"/>
      <c r="AG48" s="19"/>
      <c r="AH48" s="19">
        <v>1040</v>
      </c>
      <c r="AI48" s="19"/>
      <c r="AJ48" s="19">
        <v>83340</v>
      </c>
      <c r="AK48" s="19"/>
      <c r="AL48" s="19"/>
      <c r="AM48" s="19">
        <v>5965</v>
      </c>
      <c r="AN48" s="19"/>
      <c r="AO48" s="19"/>
      <c r="AP48" s="19"/>
      <c r="AQ48" s="19"/>
      <c r="AR48" s="19">
        <v>22210</v>
      </c>
      <c r="AS48" s="19"/>
      <c r="AT48" s="19"/>
      <c r="AU48" s="19">
        <v>45990</v>
      </c>
      <c r="AV48" s="19"/>
      <c r="AW48" s="19"/>
      <c r="AX48" s="19">
        <v>29</v>
      </c>
      <c r="AY48" s="19">
        <v>70</v>
      </c>
      <c r="AZ48" s="19"/>
      <c r="BA48" s="19"/>
      <c r="BB48" s="19">
        <v>90780</v>
      </c>
      <c r="BC48" s="19"/>
      <c r="BD48" s="19"/>
      <c r="BE48" s="19"/>
      <c r="BF48" s="19">
        <v>680</v>
      </c>
      <c r="BG48" s="19">
        <v>240</v>
      </c>
      <c r="BH48" s="19">
        <v>61</v>
      </c>
      <c r="BI48" s="19"/>
      <c r="BJ48" s="19"/>
      <c r="BK48" s="19"/>
      <c r="BL48" s="19"/>
      <c r="BM48" s="19"/>
      <c r="BN48" s="19"/>
      <c r="BO48" s="19">
        <v>1240</v>
      </c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>
        <v>110</v>
      </c>
      <c r="CG48" s="19"/>
      <c r="CH48" s="19"/>
      <c r="CI48" s="19"/>
      <c r="CJ48" s="19">
        <v>13</v>
      </c>
      <c r="CK48" s="19"/>
      <c r="CL48" s="19"/>
      <c r="CM48" s="19"/>
      <c r="CN48" s="19"/>
      <c r="CO48" s="19"/>
      <c r="CP48" s="19">
        <v>23340</v>
      </c>
      <c r="CQ48" s="19">
        <v>155</v>
      </c>
      <c r="CR48" s="19"/>
      <c r="CS48" s="20">
        <v>873.34199999999998</v>
      </c>
      <c r="CT48" s="20">
        <v>264.37486999999999</v>
      </c>
      <c r="CU48" s="20">
        <v>608.96713</v>
      </c>
      <c r="CV48" s="25">
        <v>0.69728368726111878</v>
      </c>
      <c r="CW48" s="27">
        <f t="shared" si="1"/>
        <v>113.25621251071122</v>
      </c>
      <c r="CX48" s="19">
        <v>374.18251928020561</v>
      </c>
      <c r="CY48" s="19">
        <v>42.320051413881743</v>
      </c>
      <c r="CZ48" s="19">
        <v>19.704370179948587</v>
      </c>
      <c r="DA48" s="19">
        <v>9.5158526135389891</v>
      </c>
      <c r="DB48" s="19">
        <v>61.658097686375321</v>
      </c>
      <c r="DC48" s="19">
        <v>2.5556983718937447</v>
      </c>
      <c r="DD48" s="19">
        <v>12.186803770351327</v>
      </c>
      <c r="DE48" s="19">
        <v>1.62382176520994</v>
      </c>
      <c r="DF48" s="19">
        <v>36.152527849185944</v>
      </c>
      <c r="DG48" s="19"/>
    </row>
    <row r="49" spans="1:111" x14ac:dyDescent="0.25">
      <c r="A49" s="1" t="s">
        <v>213</v>
      </c>
      <c r="B49" t="s">
        <v>122</v>
      </c>
      <c r="C49" t="s">
        <v>214</v>
      </c>
      <c r="D49">
        <v>5486</v>
      </c>
      <c r="E49" s="19">
        <v>555150</v>
      </c>
      <c r="F49" s="19"/>
      <c r="G49" s="19"/>
      <c r="H49" s="19"/>
      <c r="I49" s="19"/>
      <c r="J49" s="19"/>
      <c r="K49" s="19">
        <v>30.667999999999999</v>
      </c>
      <c r="L49" s="19">
        <v>0</v>
      </c>
      <c r="M49" s="19">
        <v>69030</v>
      </c>
      <c r="N49" s="19">
        <v>27849.331999999999</v>
      </c>
      <c r="O49" s="19"/>
      <c r="P49" s="19">
        <v>9230</v>
      </c>
      <c r="Q49" s="19">
        <v>8085</v>
      </c>
      <c r="R49" s="19">
        <v>22411</v>
      </c>
      <c r="S49" s="19">
        <v>270</v>
      </c>
      <c r="T49" s="19"/>
      <c r="U49" s="19"/>
      <c r="V49" s="19"/>
      <c r="W49" s="19"/>
      <c r="X49" s="19">
        <v>389580</v>
      </c>
      <c r="Y49" s="19"/>
      <c r="Z49" s="19"/>
      <c r="AA49" s="19">
        <v>700550</v>
      </c>
      <c r="AB49" s="19"/>
      <c r="AC49" s="19">
        <v>357860</v>
      </c>
      <c r="AD49" s="19"/>
      <c r="AE49" s="19"/>
      <c r="AF49" s="19"/>
      <c r="AG49" s="19"/>
      <c r="AH49" s="19">
        <v>6210</v>
      </c>
      <c r="AI49" s="19"/>
      <c r="AJ49" s="19">
        <v>249790</v>
      </c>
      <c r="AK49" s="19"/>
      <c r="AL49" s="19"/>
      <c r="AM49" s="19">
        <v>6100</v>
      </c>
      <c r="AN49" s="19"/>
      <c r="AO49" s="19"/>
      <c r="AP49" s="19"/>
      <c r="AQ49" s="19"/>
      <c r="AR49" s="19">
        <v>22500</v>
      </c>
      <c r="AS49" s="19"/>
      <c r="AT49" s="19"/>
      <c r="AU49" s="19">
        <v>91550</v>
      </c>
      <c r="AV49" s="19"/>
      <c r="AW49" s="19"/>
      <c r="AX49" s="19">
        <v>1248</v>
      </c>
      <c r="AY49" s="19">
        <v>743</v>
      </c>
      <c r="AZ49" s="19">
        <v>296</v>
      </c>
      <c r="BA49" s="19"/>
      <c r="BB49" s="19">
        <v>210940</v>
      </c>
      <c r="BC49" s="19"/>
      <c r="BD49" s="19"/>
      <c r="BE49" s="19"/>
      <c r="BF49" s="19">
        <v>2500</v>
      </c>
      <c r="BG49" s="19">
        <v>900</v>
      </c>
      <c r="BH49" s="19">
        <v>660</v>
      </c>
      <c r="BI49" s="19"/>
      <c r="BJ49" s="19"/>
      <c r="BK49" s="19">
        <v>830</v>
      </c>
      <c r="BL49" s="19"/>
      <c r="BM49" s="19"/>
      <c r="BN49" s="19">
        <v>1960</v>
      </c>
      <c r="BO49" s="19">
        <v>3080</v>
      </c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>
        <v>252</v>
      </c>
      <c r="CG49" s="19"/>
      <c r="CH49" s="19"/>
      <c r="CI49" s="19"/>
      <c r="CJ49" s="19"/>
      <c r="CK49" s="19"/>
      <c r="CL49" s="19">
        <v>150</v>
      </c>
      <c r="CM49" s="19"/>
      <c r="CN49" s="19"/>
      <c r="CO49" s="19"/>
      <c r="CP49" s="19">
        <v>39500</v>
      </c>
      <c r="CQ49" s="19">
        <v>2200</v>
      </c>
      <c r="CR49" s="19"/>
      <c r="CS49" s="20">
        <v>2781.4549999999999</v>
      </c>
      <c r="CT49" s="20">
        <v>555.18066799999997</v>
      </c>
      <c r="CU49" s="20">
        <v>2226.274332</v>
      </c>
      <c r="CV49" s="25">
        <v>0.80039919107086044</v>
      </c>
      <c r="CW49" s="27">
        <f t="shared" si="1"/>
        <v>101.19394823186292</v>
      </c>
      <c r="CX49" s="19">
        <v>507.00966095515861</v>
      </c>
      <c r="CY49" s="19">
        <v>65.231498359460431</v>
      </c>
      <c r="CZ49" s="19">
        <v>16.687932920160407</v>
      </c>
      <c r="DA49" s="19">
        <v>4.1013488880787454</v>
      </c>
      <c r="DB49" s="19">
        <v>71.013488880787463</v>
      </c>
      <c r="DC49" s="19">
        <v>1.1119212541013488</v>
      </c>
      <c r="DD49" s="19">
        <v>7.2905577834487794</v>
      </c>
      <c r="DE49" s="19">
        <v>127.69777615749179</v>
      </c>
      <c r="DF49" s="19">
        <v>46.664236237695953</v>
      </c>
      <c r="DG49" s="19"/>
    </row>
    <row r="50" spans="1:111" x14ac:dyDescent="0.25">
      <c r="A50" s="1" t="s">
        <v>215</v>
      </c>
      <c r="B50" t="s">
        <v>122</v>
      </c>
      <c r="C50" t="s">
        <v>216</v>
      </c>
      <c r="D50">
        <v>6888</v>
      </c>
      <c r="E50" s="19">
        <v>347090</v>
      </c>
      <c r="F50" s="19"/>
      <c r="G50" s="19"/>
      <c r="H50" s="19"/>
      <c r="I50" s="19"/>
      <c r="J50" s="19"/>
      <c r="K50" s="19">
        <v>15.493499999999999</v>
      </c>
      <c r="L50" s="19">
        <v>0</v>
      </c>
      <c r="M50" s="19">
        <v>73635</v>
      </c>
      <c r="N50" s="19">
        <v>14069.5065</v>
      </c>
      <c r="O50" s="19"/>
      <c r="P50" s="19">
        <v>9650</v>
      </c>
      <c r="Q50" s="19">
        <v>7841</v>
      </c>
      <c r="R50" s="19">
        <v>24268</v>
      </c>
      <c r="S50" s="19">
        <v>180</v>
      </c>
      <c r="T50" s="19"/>
      <c r="U50" s="19"/>
      <c r="V50" s="19"/>
      <c r="W50" s="19"/>
      <c r="X50" s="19">
        <v>458650</v>
      </c>
      <c r="Y50" s="19"/>
      <c r="Z50" s="19"/>
      <c r="AA50" s="19">
        <v>123080</v>
      </c>
      <c r="AB50" s="19"/>
      <c r="AC50" s="19">
        <v>314320</v>
      </c>
      <c r="AD50" s="19"/>
      <c r="AE50" s="19"/>
      <c r="AF50" s="19">
        <v>55660</v>
      </c>
      <c r="AG50" s="19"/>
      <c r="AH50" s="19">
        <v>8735</v>
      </c>
      <c r="AI50" s="19"/>
      <c r="AJ50" s="19">
        <v>293150</v>
      </c>
      <c r="AK50" s="19"/>
      <c r="AL50" s="19"/>
      <c r="AM50" s="19">
        <v>8300</v>
      </c>
      <c r="AN50" s="19"/>
      <c r="AO50" s="19"/>
      <c r="AP50" s="19"/>
      <c r="AQ50" s="19"/>
      <c r="AR50" s="19">
        <v>32570</v>
      </c>
      <c r="AS50" s="19"/>
      <c r="AT50" s="19"/>
      <c r="AU50" s="19">
        <v>120140</v>
      </c>
      <c r="AV50" s="19"/>
      <c r="AW50" s="19"/>
      <c r="AX50" s="19">
        <v>3210</v>
      </c>
      <c r="AY50" s="19">
        <v>480</v>
      </c>
      <c r="AZ50" s="19">
        <v>64</v>
      </c>
      <c r="BA50" s="19"/>
      <c r="BB50" s="19">
        <v>214270</v>
      </c>
      <c r="BC50" s="19">
        <v>9440</v>
      </c>
      <c r="BD50" s="19"/>
      <c r="BE50" s="19"/>
      <c r="BF50" s="19">
        <v>2010</v>
      </c>
      <c r="BG50" s="19">
        <v>490</v>
      </c>
      <c r="BH50" s="19">
        <v>799</v>
      </c>
      <c r="BI50" s="19"/>
      <c r="BJ50" s="19"/>
      <c r="BK50" s="19">
        <v>167</v>
      </c>
      <c r="BL50" s="19"/>
      <c r="BM50" s="19"/>
      <c r="BN50" s="19">
        <v>2970</v>
      </c>
      <c r="BO50" s="19">
        <v>2015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>
        <v>333</v>
      </c>
      <c r="CG50" s="19"/>
      <c r="CH50" s="19"/>
      <c r="CI50" s="19"/>
      <c r="CJ50" s="19">
        <v>29</v>
      </c>
      <c r="CK50" s="19"/>
      <c r="CL50" s="19">
        <v>146</v>
      </c>
      <c r="CM50" s="19"/>
      <c r="CN50" s="19"/>
      <c r="CO50" s="19"/>
      <c r="CP50" s="19">
        <v>68880</v>
      </c>
      <c r="CQ50" s="19">
        <v>1990</v>
      </c>
      <c r="CR50" s="19"/>
      <c r="CS50" s="20">
        <v>2198.6469999999999</v>
      </c>
      <c r="CT50" s="20">
        <v>347.10549350000002</v>
      </c>
      <c r="CU50" s="20">
        <v>1851.5415065</v>
      </c>
      <c r="CV50" s="25">
        <v>0.84212768420760586</v>
      </c>
      <c r="CW50" s="27">
        <f t="shared" si="1"/>
        <v>50.390534262485481</v>
      </c>
      <c r="CX50" s="19">
        <v>319.19962253193961</v>
      </c>
      <c r="CY50" s="19">
        <v>53.713704994192796</v>
      </c>
      <c r="CZ50" s="19">
        <v>17.441927990708479</v>
      </c>
      <c r="DA50" s="19">
        <v>4.7285133565621376</v>
      </c>
      <c r="DB50" s="19">
        <v>66.586817653890833</v>
      </c>
      <c r="DC50" s="19">
        <v>1.2049941927990711</v>
      </c>
      <c r="DD50" s="19">
        <v>6.0887049941927991</v>
      </c>
      <c r="DE50" s="19">
        <v>17.868757259001161</v>
      </c>
      <c r="DF50" s="19">
        <v>43.827671312427405</v>
      </c>
      <c r="DG50" s="19"/>
    </row>
    <row r="51" spans="1:111" x14ac:dyDescent="0.25">
      <c r="A51" s="1" t="s">
        <v>217</v>
      </c>
      <c r="B51" t="s">
        <v>122</v>
      </c>
      <c r="C51" t="s">
        <v>218</v>
      </c>
      <c r="D51">
        <v>3505</v>
      </c>
      <c r="E51" s="19">
        <v>265180</v>
      </c>
      <c r="F51" s="19"/>
      <c r="G51" s="19"/>
      <c r="H51" s="19"/>
      <c r="I51" s="19"/>
      <c r="J51" s="19"/>
      <c r="K51" s="19">
        <v>41.601999999999997</v>
      </c>
      <c r="L51" s="19">
        <v>0</v>
      </c>
      <c r="M51" s="19">
        <v>38840</v>
      </c>
      <c r="N51" s="19">
        <v>37778.398000000001</v>
      </c>
      <c r="O51" s="19"/>
      <c r="P51" s="19">
        <v>3610</v>
      </c>
      <c r="Q51" s="19">
        <v>5050</v>
      </c>
      <c r="R51" s="19">
        <v>19435</v>
      </c>
      <c r="S51" s="19">
        <v>190</v>
      </c>
      <c r="T51" s="19"/>
      <c r="U51" s="19"/>
      <c r="V51" s="19"/>
      <c r="W51" s="19"/>
      <c r="X51" s="19">
        <v>261500</v>
      </c>
      <c r="Y51" s="19"/>
      <c r="Z51" s="19"/>
      <c r="AA51" s="19">
        <v>86220</v>
      </c>
      <c r="AB51" s="19"/>
      <c r="AC51" s="19">
        <v>243260</v>
      </c>
      <c r="AD51" s="19"/>
      <c r="AE51" s="19"/>
      <c r="AF51" s="19">
        <v>254700</v>
      </c>
      <c r="AG51" s="19"/>
      <c r="AH51" s="19">
        <v>4630</v>
      </c>
      <c r="AI51" s="19"/>
      <c r="AJ51" s="19">
        <v>183750</v>
      </c>
      <c r="AK51" s="19"/>
      <c r="AL51" s="19"/>
      <c r="AM51" s="19">
        <v>3610</v>
      </c>
      <c r="AN51" s="19"/>
      <c r="AO51" s="19"/>
      <c r="AP51" s="19">
        <v>6460</v>
      </c>
      <c r="AQ51" s="19"/>
      <c r="AR51" s="19">
        <v>13480</v>
      </c>
      <c r="AS51" s="19"/>
      <c r="AT51" s="19"/>
      <c r="AU51" s="19">
        <v>51910</v>
      </c>
      <c r="AV51" s="19">
        <v>1070</v>
      </c>
      <c r="AW51" s="19"/>
      <c r="AX51" s="19">
        <v>1334</v>
      </c>
      <c r="AY51" s="19">
        <v>248</v>
      </c>
      <c r="AZ51" s="19">
        <v>208</v>
      </c>
      <c r="BA51" s="19"/>
      <c r="BB51" s="19">
        <v>122990</v>
      </c>
      <c r="BC51" s="19">
        <v>123140</v>
      </c>
      <c r="BD51" s="19"/>
      <c r="BE51" s="19"/>
      <c r="BF51" s="19">
        <v>1380</v>
      </c>
      <c r="BG51" s="19">
        <v>700</v>
      </c>
      <c r="BH51" s="19">
        <v>658</v>
      </c>
      <c r="BI51" s="19"/>
      <c r="BJ51" s="19"/>
      <c r="BK51" s="19">
        <v>1500</v>
      </c>
      <c r="BL51" s="19"/>
      <c r="BM51" s="19"/>
      <c r="BN51" s="19">
        <v>1300</v>
      </c>
      <c r="BO51" s="19">
        <v>1690</v>
      </c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>
        <v>286</v>
      </c>
      <c r="CG51" s="19"/>
      <c r="CH51" s="19"/>
      <c r="CI51" s="19"/>
      <c r="CJ51" s="19"/>
      <c r="CK51" s="19"/>
      <c r="CL51" s="19">
        <v>110</v>
      </c>
      <c r="CM51" s="19"/>
      <c r="CN51" s="19"/>
      <c r="CO51" s="19"/>
      <c r="CP51" s="19">
        <v>28440</v>
      </c>
      <c r="CQ51" s="19">
        <v>1980</v>
      </c>
      <c r="CR51" s="19"/>
      <c r="CS51" s="20">
        <v>1766.6790000000001</v>
      </c>
      <c r="CT51" s="20">
        <v>265.22160200000002</v>
      </c>
      <c r="CU51" s="20">
        <v>1501.457398</v>
      </c>
      <c r="CV51" s="25">
        <v>0.84987561294383418</v>
      </c>
      <c r="CW51" s="27">
        <f t="shared" si="1"/>
        <v>75.657631954350933</v>
      </c>
      <c r="CX51" s="19">
        <v>504.04536376604852</v>
      </c>
      <c r="CY51" s="19">
        <v>142.07132667617688</v>
      </c>
      <c r="CZ51" s="19">
        <v>15.115549215406562</v>
      </c>
      <c r="DA51" s="19">
        <v>3.8459343794579177</v>
      </c>
      <c r="DB51" s="19">
        <v>74.607703281027099</v>
      </c>
      <c r="DC51" s="19">
        <v>2.8730385164051353</v>
      </c>
      <c r="DD51" s="19">
        <v>8.0699001426533528</v>
      </c>
      <c r="DE51" s="19">
        <v>24.599144079885878</v>
      </c>
      <c r="DF51" s="19">
        <v>53.746077032810277</v>
      </c>
      <c r="DG51" s="19"/>
    </row>
    <row r="52" spans="1:111" x14ac:dyDescent="0.25">
      <c r="A52" s="1" t="s">
        <v>219</v>
      </c>
      <c r="B52" t="s">
        <v>122</v>
      </c>
      <c r="C52" t="s">
        <v>220</v>
      </c>
      <c r="D52">
        <v>843</v>
      </c>
      <c r="E52" s="19">
        <v>80500</v>
      </c>
      <c r="F52" s="19"/>
      <c r="G52" s="19"/>
      <c r="H52" s="19"/>
      <c r="I52" s="19"/>
      <c r="J52" s="19"/>
      <c r="K52" s="19"/>
      <c r="L52" s="19"/>
      <c r="M52" s="19">
        <v>15443.2</v>
      </c>
      <c r="N52" s="19"/>
      <c r="O52" s="19"/>
      <c r="P52" s="19">
        <v>2618.42</v>
      </c>
      <c r="Q52" s="19">
        <v>1516.91</v>
      </c>
      <c r="R52" s="19">
        <v>4818.99</v>
      </c>
      <c r="S52" s="19">
        <v>75</v>
      </c>
      <c r="T52" s="19"/>
      <c r="U52" s="19"/>
      <c r="V52" s="19"/>
      <c r="W52" s="19"/>
      <c r="X52" s="19">
        <v>37340</v>
      </c>
      <c r="Y52" s="19"/>
      <c r="Z52" s="19"/>
      <c r="AA52" s="19">
        <v>2527.66</v>
      </c>
      <c r="AB52" s="19"/>
      <c r="AC52" s="19">
        <v>43222.11</v>
      </c>
      <c r="AD52" s="19"/>
      <c r="AE52" s="19"/>
      <c r="AF52" s="19"/>
      <c r="AG52" s="19"/>
      <c r="AH52" s="19"/>
      <c r="AI52" s="19"/>
      <c r="AJ52" s="19">
        <v>36020</v>
      </c>
      <c r="AK52" s="19"/>
      <c r="AL52" s="19"/>
      <c r="AM52" s="19"/>
      <c r="AN52" s="19"/>
      <c r="AO52" s="19"/>
      <c r="AP52" s="19"/>
      <c r="AQ52" s="19"/>
      <c r="AR52" s="19">
        <v>7722.26</v>
      </c>
      <c r="AS52" s="19"/>
      <c r="AT52" s="19"/>
      <c r="AU52" s="19">
        <v>25194.22</v>
      </c>
      <c r="AV52" s="19"/>
      <c r="AW52" s="19"/>
      <c r="AX52" s="19"/>
      <c r="AY52" s="19"/>
      <c r="AZ52" s="19"/>
      <c r="BA52" s="19"/>
      <c r="BB52" s="19">
        <v>29649.84</v>
      </c>
      <c r="BC52" s="19"/>
      <c r="BD52" s="19"/>
      <c r="BE52" s="19"/>
      <c r="BF52" s="19">
        <v>352.02</v>
      </c>
      <c r="BG52" s="19"/>
      <c r="BH52" s="19"/>
      <c r="BI52" s="19"/>
      <c r="BJ52" s="19"/>
      <c r="BK52" s="19">
        <v>495.79</v>
      </c>
      <c r="BL52" s="19"/>
      <c r="BM52" s="19"/>
      <c r="BN52" s="19"/>
      <c r="BO52" s="19">
        <v>88.99</v>
      </c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>
        <v>50.52</v>
      </c>
      <c r="CG52" s="19"/>
      <c r="CH52" s="19"/>
      <c r="CI52" s="19"/>
      <c r="CJ52" s="19"/>
      <c r="CK52" s="19"/>
      <c r="CL52" s="19"/>
      <c r="CM52" s="19"/>
      <c r="CN52" s="19"/>
      <c r="CO52" s="19"/>
      <c r="CP52" s="19">
        <v>8430</v>
      </c>
      <c r="CQ52" s="19"/>
      <c r="CR52" s="19"/>
      <c r="CS52" s="20">
        <v>296.06592999999998</v>
      </c>
      <c r="CT52" s="20">
        <v>80.5</v>
      </c>
      <c r="CU52" s="20">
        <v>215.56593000000001</v>
      </c>
      <c r="CV52" s="25">
        <v>0.7281011023456837</v>
      </c>
      <c r="CW52" s="27">
        <f t="shared" si="1"/>
        <v>95.492289442467381</v>
      </c>
      <c r="CX52" s="19">
        <v>351.20513641755633</v>
      </c>
      <c r="CY52" s="19">
        <v>51.271779359430603</v>
      </c>
      <c r="CZ52" s="19">
        <v>29.886381969157767</v>
      </c>
      <c r="DA52" s="19">
        <v>9.1604507710557534</v>
      </c>
      <c r="DB52" s="19">
        <v>44.294187425860024</v>
      </c>
      <c r="DC52" s="19">
        <v>0</v>
      </c>
      <c r="DD52" s="19">
        <v>10.710937129300119</v>
      </c>
      <c r="DE52" s="19">
        <v>2.9984104389086594</v>
      </c>
      <c r="DF52" s="19">
        <v>42.728351126927635</v>
      </c>
      <c r="DG52" s="19"/>
    </row>
    <row r="53" spans="1:111" x14ac:dyDescent="0.25">
      <c r="A53" s="1" t="s">
        <v>221</v>
      </c>
      <c r="B53" t="s">
        <v>122</v>
      </c>
      <c r="C53" t="s">
        <v>222</v>
      </c>
      <c r="D53">
        <v>3913</v>
      </c>
      <c r="E53" s="19">
        <v>190500</v>
      </c>
      <c r="F53" s="19"/>
      <c r="G53" s="19"/>
      <c r="H53" s="19"/>
      <c r="I53" s="19"/>
      <c r="J53" s="19"/>
      <c r="K53" s="19">
        <v>44.241999999999997</v>
      </c>
      <c r="L53" s="19">
        <v>0</v>
      </c>
      <c r="M53" s="19">
        <v>55910</v>
      </c>
      <c r="N53" s="19">
        <v>40175.758000000002</v>
      </c>
      <c r="O53" s="19"/>
      <c r="P53" s="19">
        <v>6880</v>
      </c>
      <c r="Q53" s="19">
        <v>4423</v>
      </c>
      <c r="R53" s="19">
        <v>18650</v>
      </c>
      <c r="S53" s="19">
        <v>98</v>
      </c>
      <c r="T53" s="19"/>
      <c r="U53" s="19"/>
      <c r="V53" s="19"/>
      <c r="W53" s="19"/>
      <c r="X53" s="19">
        <v>121880</v>
      </c>
      <c r="Y53" s="19"/>
      <c r="Z53" s="19"/>
      <c r="AA53" s="19">
        <v>49820</v>
      </c>
      <c r="AB53" s="19"/>
      <c r="AC53" s="19">
        <v>180740</v>
      </c>
      <c r="AD53" s="19"/>
      <c r="AE53" s="19"/>
      <c r="AF53" s="19">
        <v>4890</v>
      </c>
      <c r="AG53" s="19"/>
      <c r="AH53" s="19">
        <v>5450</v>
      </c>
      <c r="AI53" s="19"/>
      <c r="AJ53" s="19">
        <v>175160</v>
      </c>
      <c r="AK53" s="19"/>
      <c r="AL53" s="19"/>
      <c r="AM53" s="19">
        <v>7950</v>
      </c>
      <c r="AN53" s="19"/>
      <c r="AO53" s="19"/>
      <c r="AP53" s="19"/>
      <c r="AQ53" s="19"/>
      <c r="AR53" s="19">
        <v>16000</v>
      </c>
      <c r="AS53" s="19"/>
      <c r="AT53" s="19"/>
      <c r="AU53" s="19">
        <v>79160</v>
      </c>
      <c r="AV53" s="19"/>
      <c r="AW53" s="19"/>
      <c r="AX53" s="19">
        <v>1685</v>
      </c>
      <c r="AY53" s="19">
        <v>210</v>
      </c>
      <c r="AZ53" s="19">
        <v>362</v>
      </c>
      <c r="BA53" s="19"/>
      <c r="BB53" s="19">
        <v>127825</v>
      </c>
      <c r="BC53" s="19">
        <v>8260</v>
      </c>
      <c r="BD53" s="19"/>
      <c r="BE53" s="19"/>
      <c r="BF53" s="19">
        <v>1400</v>
      </c>
      <c r="BG53" s="19">
        <v>590</v>
      </c>
      <c r="BH53" s="19">
        <v>441</v>
      </c>
      <c r="BI53" s="19"/>
      <c r="BJ53" s="19"/>
      <c r="BK53" s="19">
        <v>152</v>
      </c>
      <c r="BL53" s="19"/>
      <c r="BM53" s="19"/>
      <c r="BN53" s="19">
        <v>2790</v>
      </c>
      <c r="BO53" s="19">
        <v>2220</v>
      </c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>
        <v>309</v>
      </c>
      <c r="CG53" s="19"/>
      <c r="CH53" s="19"/>
      <c r="CI53" s="19"/>
      <c r="CJ53" s="19"/>
      <c r="CK53" s="19"/>
      <c r="CL53" s="19">
        <v>84</v>
      </c>
      <c r="CM53" s="19"/>
      <c r="CN53" s="19"/>
      <c r="CO53" s="19"/>
      <c r="CP53" s="19">
        <v>37340</v>
      </c>
      <c r="CQ53" s="19">
        <v>3160</v>
      </c>
      <c r="CR53" s="19"/>
      <c r="CS53" s="20">
        <v>1144.559</v>
      </c>
      <c r="CT53" s="20">
        <v>190.544242</v>
      </c>
      <c r="CU53" s="20">
        <v>954.01475800000003</v>
      </c>
      <c r="CV53" s="25">
        <v>0.83352169525555264</v>
      </c>
      <c r="CW53" s="27">
        <f t="shared" si="1"/>
        <v>48.683874265269615</v>
      </c>
      <c r="CX53" s="19">
        <v>292.50166112956805</v>
      </c>
      <c r="CY53" s="19">
        <v>47.439304881165349</v>
      </c>
      <c r="CZ53" s="19">
        <v>20.230002555583951</v>
      </c>
      <c r="DA53" s="19">
        <v>4.0889343214924612</v>
      </c>
      <c r="DB53" s="19">
        <v>31.147457193968819</v>
      </c>
      <c r="DC53" s="19">
        <v>2.0316892409915663</v>
      </c>
      <c r="DD53" s="19">
        <v>7.6797853309481221</v>
      </c>
      <c r="DE53" s="19">
        <v>12.73191924354715</v>
      </c>
      <c r="DF53" s="19">
        <v>46.156401737797083</v>
      </c>
      <c r="DG53" s="19"/>
    </row>
    <row r="54" spans="1:111" x14ac:dyDescent="0.25">
      <c r="A54" s="1" t="s">
        <v>223</v>
      </c>
      <c r="B54" t="s">
        <v>122</v>
      </c>
      <c r="C54" t="s">
        <v>224</v>
      </c>
      <c r="D54">
        <v>247</v>
      </c>
      <c r="E54" s="19">
        <v>35110</v>
      </c>
      <c r="F54" s="19"/>
      <c r="G54" s="19"/>
      <c r="H54" s="19"/>
      <c r="I54" s="19"/>
      <c r="J54" s="19"/>
      <c r="K54" s="19"/>
      <c r="L54" s="19"/>
      <c r="M54" s="19">
        <v>4659.3500000000004</v>
      </c>
      <c r="N54" s="19"/>
      <c r="O54" s="19"/>
      <c r="P54" s="19">
        <v>1234.3399999999999</v>
      </c>
      <c r="Q54" s="19">
        <v>950.49</v>
      </c>
      <c r="R54" s="19">
        <v>695.89</v>
      </c>
      <c r="S54" s="19">
        <v>0</v>
      </c>
      <c r="T54" s="19"/>
      <c r="U54" s="19"/>
      <c r="V54" s="19"/>
      <c r="W54" s="19"/>
      <c r="X54" s="19">
        <v>22910</v>
      </c>
      <c r="Y54" s="19"/>
      <c r="Z54" s="19"/>
      <c r="AA54" s="19">
        <v>193.93</v>
      </c>
      <c r="AB54" s="19"/>
      <c r="AC54" s="19">
        <v>14924.37</v>
      </c>
      <c r="AD54" s="19"/>
      <c r="AE54" s="19"/>
      <c r="AF54" s="19"/>
      <c r="AG54" s="19"/>
      <c r="AH54" s="19"/>
      <c r="AI54" s="19"/>
      <c r="AJ54" s="19">
        <v>12350</v>
      </c>
      <c r="AK54" s="19"/>
      <c r="AL54" s="19"/>
      <c r="AM54" s="19"/>
      <c r="AN54" s="19"/>
      <c r="AO54" s="19"/>
      <c r="AP54" s="19"/>
      <c r="AQ54" s="19"/>
      <c r="AR54" s="19">
        <v>2883.81</v>
      </c>
      <c r="AS54" s="19"/>
      <c r="AT54" s="19"/>
      <c r="AU54" s="19">
        <v>7348.43</v>
      </c>
      <c r="AV54" s="19"/>
      <c r="AW54" s="19"/>
      <c r="AX54" s="19"/>
      <c r="AY54" s="19"/>
      <c r="AZ54" s="19"/>
      <c r="BA54" s="19"/>
      <c r="BB54" s="19">
        <v>12820.57</v>
      </c>
      <c r="BC54" s="19"/>
      <c r="BD54" s="19"/>
      <c r="BE54" s="19"/>
      <c r="BF54" s="19">
        <v>9.26</v>
      </c>
      <c r="BG54" s="19">
        <v>129.94999999999999</v>
      </c>
      <c r="BH54" s="19"/>
      <c r="BI54" s="19"/>
      <c r="BJ54" s="19"/>
      <c r="BK54" s="19">
        <v>0</v>
      </c>
      <c r="BL54" s="19"/>
      <c r="BM54" s="19"/>
      <c r="BN54" s="19"/>
      <c r="BO54" s="19">
        <v>746.67</v>
      </c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>
        <v>0</v>
      </c>
      <c r="CG54" s="19"/>
      <c r="CH54" s="19"/>
      <c r="CI54" s="19"/>
      <c r="CJ54" s="19"/>
      <c r="CK54" s="19"/>
      <c r="CL54" s="19"/>
      <c r="CM54" s="19"/>
      <c r="CN54" s="19"/>
      <c r="CO54" s="19"/>
      <c r="CP54" s="19">
        <v>2470</v>
      </c>
      <c r="CQ54" s="19">
        <v>0</v>
      </c>
      <c r="CR54" s="19"/>
      <c r="CS54" s="20">
        <v>119.43706</v>
      </c>
      <c r="CT54" s="20">
        <v>35.11</v>
      </c>
      <c r="CU54" s="20">
        <v>84.327060000000003</v>
      </c>
      <c r="CV54" s="25">
        <v>0.70603764024332138</v>
      </c>
      <c r="CW54" s="27">
        <f t="shared" si="1"/>
        <v>142.14574898785426</v>
      </c>
      <c r="CX54" s="19">
        <v>483.5508502024291</v>
      </c>
      <c r="CY54" s="19">
        <v>60.422550607287448</v>
      </c>
      <c r="CZ54" s="19">
        <v>29.750728744939273</v>
      </c>
      <c r="DA54" s="19">
        <v>11.675344129554656</v>
      </c>
      <c r="DB54" s="19">
        <v>92.753036437246962</v>
      </c>
      <c r="DC54" s="19">
        <v>0</v>
      </c>
      <c r="DD54" s="19">
        <v>11.662834008097166</v>
      </c>
      <c r="DE54" s="19">
        <v>0.78514170040485831</v>
      </c>
      <c r="DF54" s="19">
        <v>50</v>
      </c>
      <c r="DG54" s="19"/>
    </row>
    <row r="55" spans="1:111" x14ac:dyDescent="0.25">
      <c r="A55" s="1" t="s">
        <v>225</v>
      </c>
      <c r="B55" t="s">
        <v>122</v>
      </c>
      <c r="C55" t="s">
        <v>226</v>
      </c>
      <c r="D55">
        <v>2803</v>
      </c>
      <c r="E55" s="19">
        <v>205300</v>
      </c>
      <c r="F55" s="19"/>
      <c r="G55" s="19"/>
      <c r="H55" s="19"/>
      <c r="I55" s="19"/>
      <c r="J55" s="19"/>
      <c r="K55" s="19"/>
      <c r="L55" s="19">
        <v>0</v>
      </c>
      <c r="M55" s="19">
        <v>78090</v>
      </c>
      <c r="N55" s="19"/>
      <c r="O55" s="19"/>
      <c r="P55" s="19">
        <v>6630</v>
      </c>
      <c r="Q55" s="19">
        <v>3352</v>
      </c>
      <c r="R55" s="19">
        <v>15222</v>
      </c>
      <c r="S55" s="19">
        <v>34</v>
      </c>
      <c r="T55" s="19"/>
      <c r="U55" s="19"/>
      <c r="V55" s="19"/>
      <c r="W55" s="19"/>
      <c r="X55" s="19">
        <v>213120</v>
      </c>
      <c r="Y55" s="19"/>
      <c r="Z55" s="19"/>
      <c r="AA55" s="19">
        <v>52600</v>
      </c>
      <c r="AB55" s="19"/>
      <c r="AC55" s="19">
        <v>113580</v>
      </c>
      <c r="AD55" s="19"/>
      <c r="AE55" s="19"/>
      <c r="AF55" s="19"/>
      <c r="AG55" s="19"/>
      <c r="AH55" s="19">
        <v>5000</v>
      </c>
      <c r="AI55" s="19"/>
      <c r="AJ55" s="19">
        <v>119280</v>
      </c>
      <c r="AK55" s="19"/>
      <c r="AL55" s="19"/>
      <c r="AM55" s="19"/>
      <c r="AN55" s="19"/>
      <c r="AO55" s="19"/>
      <c r="AP55" s="19"/>
      <c r="AQ55" s="19"/>
      <c r="AR55" s="19">
        <v>23250</v>
      </c>
      <c r="AS55" s="19"/>
      <c r="AT55" s="19"/>
      <c r="AU55" s="19">
        <v>65050</v>
      </c>
      <c r="AV55" s="19"/>
      <c r="AW55" s="19"/>
      <c r="AX55" s="19"/>
      <c r="AY55" s="19"/>
      <c r="AZ55" s="19">
        <v>57</v>
      </c>
      <c r="BA55" s="19"/>
      <c r="BB55" s="19">
        <v>75230</v>
      </c>
      <c r="BC55" s="19"/>
      <c r="BD55" s="19"/>
      <c r="BE55" s="19"/>
      <c r="BF55" s="19">
        <v>870</v>
      </c>
      <c r="BG55" s="19"/>
      <c r="BH55" s="19">
        <v>202</v>
      </c>
      <c r="BI55" s="19"/>
      <c r="BJ55" s="19"/>
      <c r="BK55" s="19">
        <v>261</v>
      </c>
      <c r="BL55" s="19"/>
      <c r="BM55" s="19"/>
      <c r="BN55" s="19">
        <v>1610</v>
      </c>
      <c r="BO55" s="19">
        <v>1780</v>
      </c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>
        <v>260</v>
      </c>
      <c r="CG55" s="19"/>
      <c r="CH55" s="19"/>
      <c r="CI55" s="19"/>
      <c r="CJ55" s="19"/>
      <c r="CK55" s="19"/>
      <c r="CL55" s="19">
        <v>86</v>
      </c>
      <c r="CM55" s="19"/>
      <c r="CN55" s="19"/>
      <c r="CO55" s="19"/>
      <c r="CP55" s="19">
        <v>28030</v>
      </c>
      <c r="CQ55" s="19">
        <v>1780</v>
      </c>
      <c r="CR55" s="19"/>
      <c r="CS55" s="20">
        <v>1010.674</v>
      </c>
      <c r="CT55" s="20">
        <v>205.3</v>
      </c>
      <c r="CU55" s="20">
        <v>805.37400000000002</v>
      </c>
      <c r="CV55" s="25">
        <v>0.79686822852868477</v>
      </c>
      <c r="CW55" s="27">
        <f t="shared" si="1"/>
        <v>73.242953977880845</v>
      </c>
      <c r="CX55" s="19">
        <v>360.5686764181234</v>
      </c>
      <c r="CY55" s="19">
        <v>40.520870495897256</v>
      </c>
      <c r="CZ55" s="19">
        <v>23.207277916518013</v>
      </c>
      <c r="DA55" s="19">
        <v>8.2946842668569385</v>
      </c>
      <c r="DB55" s="19">
        <v>76.032821976453789</v>
      </c>
      <c r="DC55" s="19">
        <v>0</v>
      </c>
      <c r="DD55" s="19">
        <v>9.00392436674991</v>
      </c>
      <c r="DE55" s="19">
        <v>18.765608276846237</v>
      </c>
      <c r="DF55" s="19">
        <v>44.338209061719589</v>
      </c>
      <c r="DG55" s="19"/>
    </row>
    <row r="56" spans="1:111" x14ac:dyDescent="0.25">
      <c r="A56" s="1" t="s">
        <v>227</v>
      </c>
      <c r="B56" t="s">
        <v>122</v>
      </c>
      <c r="C56" t="s">
        <v>228</v>
      </c>
      <c r="D56">
        <v>496</v>
      </c>
      <c r="E56" s="19">
        <v>76910</v>
      </c>
      <c r="F56" s="19"/>
      <c r="G56" s="19"/>
      <c r="H56" s="19"/>
      <c r="I56" s="19"/>
      <c r="J56" s="19"/>
      <c r="K56" s="19"/>
      <c r="L56" s="19"/>
      <c r="M56" s="19">
        <v>9866.61</v>
      </c>
      <c r="N56" s="19"/>
      <c r="O56" s="19"/>
      <c r="P56" s="19">
        <v>1379.87</v>
      </c>
      <c r="Q56" s="19">
        <v>1810.52</v>
      </c>
      <c r="R56" s="19">
        <v>2495.11</v>
      </c>
      <c r="S56" s="19">
        <v>21.75</v>
      </c>
      <c r="T56" s="19"/>
      <c r="U56" s="19"/>
      <c r="V56" s="19"/>
      <c r="W56" s="19"/>
      <c r="X56" s="19">
        <v>27980</v>
      </c>
      <c r="Y56" s="19"/>
      <c r="Z56" s="19"/>
      <c r="AA56" s="19">
        <v>1915.12</v>
      </c>
      <c r="AB56" s="19"/>
      <c r="AC56" s="19">
        <v>32303.08</v>
      </c>
      <c r="AD56" s="19"/>
      <c r="AE56" s="19"/>
      <c r="AF56" s="19"/>
      <c r="AG56" s="19"/>
      <c r="AH56" s="19"/>
      <c r="AI56" s="19"/>
      <c r="AJ56" s="19">
        <v>34015</v>
      </c>
      <c r="AK56" s="19"/>
      <c r="AL56" s="19"/>
      <c r="AM56" s="19">
        <v>1119.5999999999999</v>
      </c>
      <c r="AN56" s="19"/>
      <c r="AO56" s="19"/>
      <c r="AP56" s="19"/>
      <c r="AQ56" s="19"/>
      <c r="AR56" s="19">
        <v>4851.0200000000004</v>
      </c>
      <c r="AS56" s="19"/>
      <c r="AT56" s="19"/>
      <c r="AU56" s="19">
        <v>15370.12</v>
      </c>
      <c r="AV56" s="19"/>
      <c r="AW56" s="19"/>
      <c r="AX56" s="19"/>
      <c r="AY56" s="19"/>
      <c r="AZ56" s="19"/>
      <c r="BA56" s="19"/>
      <c r="BB56" s="19">
        <v>20837.689999999999</v>
      </c>
      <c r="BC56" s="19"/>
      <c r="BD56" s="19"/>
      <c r="BE56" s="19"/>
      <c r="BF56" s="19">
        <v>82.4</v>
      </c>
      <c r="BG56" s="19"/>
      <c r="BH56" s="19">
        <v>56.22</v>
      </c>
      <c r="BI56" s="19"/>
      <c r="BJ56" s="19"/>
      <c r="BK56" s="19">
        <v>0</v>
      </c>
      <c r="BL56" s="19"/>
      <c r="BM56" s="19"/>
      <c r="BN56" s="19"/>
      <c r="BO56" s="19">
        <v>423.12</v>
      </c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>
        <v>68.13</v>
      </c>
      <c r="CG56" s="19"/>
      <c r="CH56" s="19"/>
      <c r="CI56" s="19"/>
      <c r="CJ56" s="19"/>
      <c r="CK56" s="19"/>
      <c r="CL56" s="19"/>
      <c r="CM56" s="19"/>
      <c r="CN56" s="19"/>
      <c r="CO56" s="19"/>
      <c r="CP56" s="19">
        <v>4960</v>
      </c>
      <c r="CQ56" s="19"/>
      <c r="CR56" s="19"/>
      <c r="CS56" s="20">
        <v>236.46536</v>
      </c>
      <c r="CT56" s="20">
        <v>76.91</v>
      </c>
      <c r="CU56" s="20">
        <v>159.55536000000001</v>
      </c>
      <c r="CV56" s="25">
        <v>0.67475151540166389</v>
      </c>
      <c r="CW56" s="27">
        <f t="shared" si="1"/>
        <v>155.06048387096774</v>
      </c>
      <c r="CX56" s="19">
        <v>476.74467741935484</v>
      </c>
      <c r="CY56" s="19">
        <v>65.127177419354837</v>
      </c>
      <c r="CZ56" s="19">
        <v>30.988145161290319</v>
      </c>
      <c r="DA56" s="19">
        <v>9.7802822580645152</v>
      </c>
      <c r="DB56" s="19">
        <v>56.411290322580648</v>
      </c>
      <c r="DC56" s="19">
        <v>2.2572580645161291</v>
      </c>
      <c r="DD56" s="19">
        <v>11.506552419354838</v>
      </c>
      <c r="DE56" s="19">
        <v>3.8611290322580647</v>
      </c>
      <c r="DF56" s="19">
        <v>68.578629032258064</v>
      </c>
      <c r="DG56" s="19"/>
    </row>
    <row r="57" spans="1:111" x14ac:dyDescent="0.25">
      <c r="A57" s="1" t="s">
        <v>229</v>
      </c>
      <c r="B57" t="s">
        <v>122</v>
      </c>
      <c r="C57" t="s">
        <v>230</v>
      </c>
      <c r="D57">
        <v>445</v>
      </c>
      <c r="E57" s="19">
        <v>32305</v>
      </c>
      <c r="F57" s="19"/>
      <c r="G57" s="19"/>
      <c r="H57" s="19"/>
      <c r="I57" s="19"/>
      <c r="J57" s="19"/>
      <c r="K57" s="19">
        <v>29.7</v>
      </c>
      <c r="L57" s="19">
        <v>0</v>
      </c>
      <c r="M57" s="19">
        <v>14802.54</v>
      </c>
      <c r="N57" s="19">
        <v>26970.3</v>
      </c>
      <c r="O57" s="19"/>
      <c r="P57" s="19">
        <v>510</v>
      </c>
      <c r="Q57" s="19">
        <v>35.130000000000003</v>
      </c>
      <c r="R57" s="19">
        <v>4465.08</v>
      </c>
      <c r="S57" s="19">
        <v>0</v>
      </c>
      <c r="T57" s="19"/>
      <c r="U57" s="19"/>
      <c r="V57" s="19"/>
      <c r="W57" s="19"/>
      <c r="X57" s="19">
        <v>16810</v>
      </c>
      <c r="Y57" s="19"/>
      <c r="Z57" s="19"/>
      <c r="AA57" s="19">
        <v>776.74</v>
      </c>
      <c r="AB57" s="19"/>
      <c r="AC57" s="19">
        <v>16310.91</v>
      </c>
      <c r="AD57" s="19"/>
      <c r="AE57" s="19"/>
      <c r="AF57" s="19"/>
      <c r="AG57" s="19"/>
      <c r="AH57" s="19">
        <v>620</v>
      </c>
      <c r="AI57" s="19"/>
      <c r="AJ57" s="19">
        <v>22850</v>
      </c>
      <c r="AK57" s="19"/>
      <c r="AL57" s="19"/>
      <c r="AM57" s="19"/>
      <c r="AN57" s="19"/>
      <c r="AO57" s="19"/>
      <c r="AP57" s="19"/>
      <c r="AQ57" s="19"/>
      <c r="AR57" s="19">
        <v>9538.31</v>
      </c>
      <c r="AS57" s="19"/>
      <c r="AT57" s="19"/>
      <c r="AU57" s="19">
        <v>6312.6</v>
      </c>
      <c r="AV57" s="19"/>
      <c r="AW57" s="19"/>
      <c r="AX57" s="19">
        <v>100</v>
      </c>
      <c r="AY57" s="19">
        <v>60</v>
      </c>
      <c r="AZ57" s="19"/>
      <c r="BA57" s="19"/>
      <c r="BB57" s="19">
        <v>16620.52</v>
      </c>
      <c r="BC57" s="19"/>
      <c r="BD57" s="19"/>
      <c r="BE57" s="19"/>
      <c r="BF57" s="19">
        <v>17.43</v>
      </c>
      <c r="BG57" s="19">
        <v>145.37</v>
      </c>
      <c r="BH57" s="19"/>
      <c r="BI57" s="19"/>
      <c r="BJ57" s="19"/>
      <c r="BK57" s="19">
        <v>0</v>
      </c>
      <c r="BL57" s="19"/>
      <c r="BM57" s="19"/>
      <c r="BN57" s="19"/>
      <c r="BO57" s="19">
        <v>0</v>
      </c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>
        <v>0</v>
      </c>
      <c r="CG57" s="19"/>
      <c r="CH57" s="19"/>
      <c r="CI57" s="19"/>
      <c r="CJ57" s="19"/>
      <c r="CK57" s="19"/>
      <c r="CL57" s="19"/>
      <c r="CM57" s="19"/>
      <c r="CN57" s="19"/>
      <c r="CO57" s="19"/>
      <c r="CP57" s="19">
        <v>4450</v>
      </c>
      <c r="CQ57" s="19">
        <v>0</v>
      </c>
      <c r="CR57" s="19"/>
      <c r="CS57" s="20">
        <v>173.72962999999999</v>
      </c>
      <c r="CT57" s="20">
        <v>32.334699999999998</v>
      </c>
      <c r="CU57" s="20">
        <v>141.39492999999999</v>
      </c>
      <c r="CV57" s="25">
        <v>0.81387918687215299</v>
      </c>
      <c r="CW57" s="27">
        <f t="shared" si="1"/>
        <v>72.595505617977523</v>
      </c>
      <c r="CX57" s="19">
        <v>390.40366292134831</v>
      </c>
      <c r="CY57" s="19">
        <v>36.653730337078649</v>
      </c>
      <c r="CZ57" s="19">
        <v>14.185617977528091</v>
      </c>
      <c r="DA57" s="19">
        <v>21.434404494382022</v>
      </c>
      <c r="DB57" s="19">
        <v>37.775280898876403</v>
      </c>
      <c r="DC57" s="19">
        <v>0</v>
      </c>
      <c r="DD57" s="19">
        <v>11.258898876404494</v>
      </c>
      <c r="DE57" s="19">
        <v>1.7454831460674158</v>
      </c>
      <c r="DF57" s="19">
        <v>52.741573033707866</v>
      </c>
      <c r="DG57" s="19"/>
    </row>
    <row r="58" spans="1:111" x14ac:dyDescent="0.25">
      <c r="A58" s="1" t="s">
        <v>231</v>
      </c>
      <c r="B58" t="s">
        <v>122</v>
      </c>
      <c r="C58" t="s">
        <v>232</v>
      </c>
      <c r="D58">
        <v>4657</v>
      </c>
      <c r="E58" s="19">
        <v>430120</v>
      </c>
      <c r="F58" s="19"/>
      <c r="G58" s="19"/>
      <c r="H58" s="19"/>
      <c r="I58" s="19"/>
      <c r="J58" s="19"/>
      <c r="K58" s="19">
        <v>41.536000000000001</v>
      </c>
      <c r="L58" s="19">
        <v>0</v>
      </c>
      <c r="M58" s="19">
        <v>84950</v>
      </c>
      <c r="N58" s="19">
        <v>37718.464</v>
      </c>
      <c r="O58" s="19"/>
      <c r="P58" s="19">
        <v>1880</v>
      </c>
      <c r="Q58" s="19">
        <v>2074</v>
      </c>
      <c r="R58" s="19">
        <v>17799</v>
      </c>
      <c r="S58" s="19">
        <v>134</v>
      </c>
      <c r="T58" s="19"/>
      <c r="U58" s="19"/>
      <c r="V58" s="19"/>
      <c r="W58" s="19"/>
      <c r="X58" s="19">
        <v>291050</v>
      </c>
      <c r="Y58" s="19"/>
      <c r="Z58" s="19"/>
      <c r="AA58" s="19">
        <v>326270</v>
      </c>
      <c r="AB58" s="19"/>
      <c r="AC58" s="19">
        <v>231660</v>
      </c>
      <c r="AD58" s="19"/>
      <c r="AE58" s="19"/>
      <c r="AF58" s="19">
        <v>62100</v>
      </c>
      <c r="AG58" s="19"/>
      <c r="AH58" s="19">
        <v>8460</v>
      </c>
      <c r="AI58" s="19"/>
      <c r="AJ58" s="19">
        <v>205420</v>
      </c>
      <c r="AK58" s="19"/>
      <c r="AL58" s="19"/>
      <c r="AM58" s="19">
        <v>8290</v>
      </c>
      <c r="AN58" s="19"/>
      <c r="AO58" s="19"/>
      <c r="AP58" s="19"/>
      <c r="AQ58" s="19"/>
      <c r="AR58" s="19">
        <v>28850</v>
      </c>
      <c r="AS58" s="19"/>
      <c r="AT58" s="19"/>
      <c r="AU58" s="19">
        <v>108500</v>
      </c>
      <c r="AV58" s="19"/>
      <c r="AW58" s="19"/>
      <c r="AX58" s="19">
        <v>5932</v>
      </c>
      <c r="AY58" s="19">
        <v>130</v>
      </c>
      <c r="AZ58" s="19">
        <v>66</v>
      </c>
      <c r="BA58" s="19"/>
      <c r="BB58" s="19">
        <v>147665</v>
      </c>
      <c r="BC58" s="19">
        <v>18663</v>
      </c>
      <c r="BD58" s="19"/>
      <c r="BE58" s="19"/>
      <c r="BF58" s="19">
        <v>1390</v>
      </c>
      <c r="BG58" s="19">
        <v>600</v>
      </c>
      <c r="BH58" s="19">
        <v>578</v>
      </c>
      <c r="BI58" s="19"/>
      <c r="BJ58" s="19"/>
      <c r="BK58" s="19">
        <v>486</v>
      </c>
      <c r="BL58" s="19"/>
      <c r="BM58" s="19"/>
      <c r="BN58" s="19">
        <v>3570</v>
      </c>
      <c r="BO58" s="19">
        <v>1890</v>
      </c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>
        <v>169</v>
      </c>
      <c r="CG58" s="19"/>
      <c r="CH58" s="19"/>
      <c r="CI58" s="19"/>
      <c r="CJ58" s="19"/>
      <c r="CK58" s="19"/>
      <c r="CL58" s="19"/>
      <c r="CM58" s="19"/>
      <c r="CN58" s="19"/>
      <c r="CO58" s="19"/>
      <c r="CP58" s="19">
        <v>46570</v>
      </c>
      <c r="CQ58" s="19">
        <v>4190</v>
      </c>
      <c r="CR58" s="19"/>
      <c r="CS58" s="20">
        <v>2077.2159999999999</v>
      </c>
      <c r="CT58" s="20">
        <v>430.16153600000001</v>
      </c>
      <c r="CU58" s="20">
        <v>1647.0544640000001</v>
      </c>
      <c r="CV58" s="25">
        <v>0.79291439311077916</v>
      </c>
      <c r="CW58" s="27">
        <f t="shared" si="1"/>
        <v>92.359888340133139</v>
      </c>
      <c r="CX58" s="19">
        <v>446.0416577195619</v>
      </c>
      <c r="CY58" s="19">
        <v>63.079235559372982</v>
      </c>
      <c r="CZ58" s="19">
        <v>23.298260682843033</v>
      </c>
      <c r="DA58" s="19">
        <v>6.1949753059909813</v>
      </c>
      <c r="DB58" s="19">
        <v>62.497315868584927</v>
      </c>
      <c r="DC58" s="19">
        <v>1.7801159544771314</v>
      </c>
      <c r="DD58" s="19">
        <v>4.6998067425381151</v>
      </c>
      <c r="DE58" s="19">
        <v>70.060124543697654</v>
      </c>
      <c r="DF58" s="19">
        <v>45.926562164483578</v>
      </c>
      <c r="DG58" s="19"/>
    </row>
    <row r="59" spans="1:111" x14ac:dyDescent="0.25">
      <c r="A59" s="1" t="s">
        <v>233</v>
      </c>
      <c r="B59" t="s">
        <v>122</v>
      </c>
      <c r="C59" t="s">
        <v>234</v>
      </c>
      <c r="D59">
        <v>6006</v>
      </c>
      <c r="E59" s="19">
        <v>524570</v>
      </c>
      <c r="F59" s="19"/>
      <c r="G59" s="19"/>
      <c r="H59" s="19"/>
      <c r="I59" s="19"/>
      <c r="J59" s="19"/>
      <c r="K59" s="19">
        <v>40.392000000000003</v>
      </c>
      <c r="L59" s="19">
        <v>0</v>
      </c>
      <c r="M59" s="19">
        <v>88080</v>
      </c>
      <c r="N59" s="19">
        <v>36679.608</v>
      </c>
      <c r="O59" s="19"/>
      <c r="P59" s="19">
        <v>8840</v>
      </c>
      <c r="Q59" s="19">
        <v>5697</v>
      </c>
      <c r="R59" s="19">
        <v>33126</v>
      </c>
      <c r="S59" s="19"/>
      <c r="T59" s="19"/>
      <c r="U59" s="19"/>
      <c r="V59" s="19"/>
      <c r="W59" s="19"/>
      <c r="X59" s="19">
        <v>368460</v>
      </c>
      <c r="Y59" s="19"/>
      <c r="Z59" s="19"/>
      <c r="AA59" s="19">
        <v>247400</v>
      </c>
      <c r="AB59" s="19"/>
      <c r="AC59" s="19">
        <v>373240</v>
      </c>
      <c r="AD59" s="19"/>
      <c r="AE59" s="19"/>
      <c r="AF59" s="19"/>
      <c r="AG59" s="19"/>
      <c r="AH59" s="19">
        <v>12430</v>
      </c>
      <c r="AI59" s="19"/>
      <c r="AJ59" s="19">
        <v>257760</v>
      </c>
      <c r="AK59" s="19"/>
      <c r="AL59" s="19"/>
      <c r="AM59" s="19">
        <v>7160</v>
      </c>
      <c r="AN59" s="19"/>
      <c r="AO59" s="19"/>
      <c r="AP59" s="19"/>
      <c r="AQ59" s="19"/>
      <c r="AR59" s="19">
        <v>27940</v>
      </c>
      <c r="AS59" s="19"/>
      <c r="AT59" s="19"/>
      <c r="AU59" s="19">
        <v>135850</v>
      </c>
      <c r="AV59" s="19"/>
      <c r="AW59" s="19"/>
      <c r="AX59" s="19">
        <v>2325</v>
      </c>
      <c r="AY59" s="19">
        <v>964</v>
      </c>
      <c r="AZ59" s="19">
        <v>190</v>
      </c>
      <c r="BA59" s="19"/>
      <c r="BB59" s="19">
        <v>197940</v>
      </c>
      <c r="BC59" s="19"/>
      <c r="BD59" s="19"/>
      <c r="BE59" s="19"/>
      <c r="BF59" s="19">
        <v>1880</v>
      </c>
      <c r="BG59" s="19">
        <v>580</v>
      </c>
      <c r="BH59" s="19">
        <v>545</v>
      </c>
      <c r="BI59" s="19"/>
      <c r="BJ59" s="19"/>
      <c r="BK59" s="19">
        <v>633</v>
      </c>
      <c r="BL59" s="19"/>
      <c r="BM59" s="19"/>
      <c r="BN59" s="19">
        <v>3170</v>
      </c>
      <c r="BO59" s="19">
        <v>2880</v>
      </c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>
        <v>300</v>
      </c>
      <c r="CG59" s="19"/>
      <c r="CH59" s="19"/>
      <c r="CI59" s="19"/>
      <c r="CJ59" s="19"/>
      <c r="CK59" s="19"/>
      <c r="CL59" s="19">
        <v>100</v>
      </c>
      <c r="CM59" s="19"/>
      <c r="CN59" s="19"/>
      <c r="CO59" s="19"/>
      <c r="CP59" s="19">
        <v>54120</v>
      </c>
      <c r="CQ59" s="19">
        <v>2990</v>
      </c>
      <c r="CR59" s="19"/>
      <c r="CS59" s="20">
        <v>2395.89</v>
      </c>
      <c r="CT59" s="20">
        <v>524.61039200000005</v>
      </c>
      <c r="CU59" s="20">
        <v>1871.2796080000001</v>
      </c>
      <c r="CV59" s="25">
        <v>0.78103736315106298</v>
      </c>
      <c r="CW59" s="27">
        <f t="shared" si="1"/>
        <v>87.340992340992344</v>
      </c>
      <c r="CX59" s="19">
        <v>398.91608391608383</v>
      </c>
      <c r="CY59" s="19">
        <v>62.144522144522142</v>
      </c>
      <c r="CZ59" s="19">
        <v>22.619047619047617</v>
      </c>
      <c r="DA59" s="19">
        <v>4.6520146520146524</v>
      </c>
      <c r="DB59" s="19">
        <v>61.348651348651345</v>
      </c>
      <c r="DC59" s="19">
        <v>1.1921411921411922</v>
      </c>
      <c r="DD59" s="19">
        <v>7.9358974358974352</v>
      </c>
      <c r="DE59" s="19">
        <v>41.192141192141193</v>
      </c>
      <c r="DF59" s="19">
        <v>44.986679986679981</v>
      </c>
      <c r="DG59" s="19"/>
    </row>
    <row r="60" spans="1:111" x14ac:dyDescent="0.25">
      <c r="A60" s="1" t="s">
        <v>235</v>
      </c>
      <c r="B60" t="s">
        <v>122</v>
      </c>
      <c r="C60" t="s">
        <v>236</v>
      </c>
      <c r="D60">
        <v>266</v>
      </c>
      <c r="E60" s="19">
        <v>41030</v>
      </c>
      <c r="F60" s="19"/>
      <c r="G60" s="19"/>
      <c r="H60" s="19"/>
      <c r="I60" s="19"/>
      <c r="J60" s="19"/>
      <c r="K60" s="19"/>
      <c r="L60" s="19">
        <v>0</v>
      </c>
      <c r="M60" s="19">
        <v>17510</v>
      </c>
      <c r="N60" s="19"/>
      <c r="O60" s="19"/>
      <c r="P60" s="19"/>
      <c r="Q60" s="19">
        <v>570</v>
      </c>
      <c r="R60" s="19">
        <v>1249</v>
      </c>
      <c r="S60" s="19"/>
      <c r="T60" s="19"/>
      <c r="U60" s="19"/>
      <c r="V60" s="19"/>
      <c r="W60" s="19"/>
      <c r="X60" s="19">
        <v>29570</v>
      </c>
      <c r="Y60" s="19"/>
      <c r="Z60" s="19"/>
      <c r="AA60" s="19"/>
      <c r="AB60" s="19"/>
      <c r="AC60" s="19">
        <v>20215</v>
      </c>
      <c r="AD60" s="19"/>
      <c r="AE60" s="19"/>
      <c r="AF60" s="19"/>
      <c r="AG60" s="19"/>
      <c r="AH60" s="19">
        <v>4460</v>
      </c>
      <c r="AI60" s="19"/>
      <c r="AJ60" s="19">
        <v>18350</v>
      </c>
      <c r="AK60" s="19"/>
      <c r="AL60" s="19"/>
      <c r="AM60" s="19"/>
      <c r="AN60" s="19"/>
      <c r="AO60" s="19"/>
      <c r="AP60" s="19"/>
      <c r="AQ60" s="19"/>
      <c r="AR60" s="19">
        <v>3200</v>
      </c>
      <c r="AS60" s="19"/>
      <c r="AT60" s="19"/>
      <c r="AU60" s="19">
        <v>9895</v>
      </c>
      <c r="AV60" s="19"/>
      <c r="AW60" s="19"/>
      <c r="AX60" s="19"/>
      <c r="AY60" s="19"/>
      <c r="AZ60" s="19"/>
      <c r="BA60" s="19"/>
      <c r="BB60" s="19">
        <v>11840</v>
      </c>
      <c r="BC60" s="19"/>
      <c r="BD60" s="19"/>
      <c r="BE60" s="19"/>
      <c r="BF60" s="19">
        <v>190</v>
      </c>
      <c r="BG60" s="19"/>
      <c r="BH60" s="19">
        <v>70</v>
      </c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20">
        <v>158.149</v>
      </c>
      <c r="CT60" s="20">
        <v>41.03</v>
      </c>
      <c r="CU60" s="20">
        <v>117.119</v>
      </c>
      <c r="CV60" s="25">
        <v>0.74056111641553213</v>
      </c>
      <c r="CW60" s="27">
        <f t="shared" si="1"/>
        <v>154.24812030075188</v>
      </c>
      <c r="CX60" s="19">
        <v>594.54511278195491</v>
      </c>
      <c r="CY60" s="19">
        <v>75.996240601503757</v>
      </c>
      <c r="CZ60" s="19">
        <v>37.199248120300751</v>
      </c>
      <c r="DA60" s="19">
        <v>12.030075187969924</v>
      </c>
      <c r="DB60" s="19">
        <v>111.16541353383457</v>
      </c>
      <c r="DC60" s="19">
        <v>0</v>
      </c>
      <c r="DD60" s="19">
        <v>6.8383458646616546</v>
      </c>
      <c r="DE60" s="19">
        <v>0</v>
      </c>
      <c r="DF60" s="19">
        <v>85.751879699248107</v>
      </c>
      <c r="DG60" s="19"/>
    </row>
    <row r="61" spans="1:111" x14ac:dyDescent="0.25">
      <c r="A61" s="1" t="s">
        <v>237</v>
      </c>
      <c r="B61" t="s">
        <v>122</v>
      </c>
      <c r="C61" t="s">
        <v>238</v>
      </c>
      <c r="D61">
        <v>361</v>
      </c>
      <c r="E61" s="19">
        <v>51655</v>
      </c>
      <c r="F61" s="19"/>
      <c r="G61" s="19"/>
      <c r="H61" s="19"/>
      <c r="I61" s="19"/>
      <c r="J61" s="19"/>
      <c r="K61" s="19"/>
      <c r="L61" s="19"/>
      <c r="M61" s="19">
        <v>8913.16</v>
      </c>
      <c r="N61" s="19"/>
      <c r="O61" s="19"/>
      <c r="P61" s="19">
        <v>514.64</v>
      </c>
      <c r="Q61" s="19">
        <v>1071.6300000000001</v>
      </c>
      <c r="R61" s="19">
        <v>1883.57</v>
      </c>
      <c r="S61" s="19">
        <v>0</v>
      </c>
      <c r="T61" s="19"/>
      <c r="U61" s="19"/>
      <c r="V61" s="19"/>
      <c r="W61" s="19"/>
      <c r="X61" s="19">
        <v>24300</v>
      </c>
      <c r="Y61" s="19"/>
      <c r="Z61" s="19"/>
      <c r="AA61" s="19">
        <v>3033.73</v>
      </c>
      <c r="AB61" s="19"/>
      <c r="AC61" s="19">
        <v>22145.06</v>
      </c>
      <c r="AD61" s="19"/>
      <c r="AE61" s="19"/>
      <c r="AF61" s="19"/>
      <c r="AG61" s="19"/>
      <c r="AH61" s="19"/>
      <c r="AI61" s="19"/>
      <c r="AJ61" s="19">
        <v>27290</v>
      </c>
      <c r="AK61" s="19"/>
      <c r="AL61" s="19"/>
      <c r="AM61" s="19"/>
      <c r="AN61" s="19"/>
      <c r="AO61" s="19"/>
      <c r="AP61" s="19"/>
      <c r="AQ61" s="19"/>
      <c r="AR61" s="19">
        <v>4988.03</v>
      </c>
      <c r="AS61" s="19"/>
      <c r="AT61" s="19"/>
      <c r="AU61" s="19">
        <v>13057.47</v>
      </c>
      <c r="AV61" s="19"/>
      <c r="AW61" s="19"/>
      <c r="AX61" s="19"/>
      <c r="AY61" s="19"/>
      <c r="AZ61" s="19"/>
      <c r="BA61" s="19"/>
      <c r="BB61" s="19">
        <v>15583.14</v>
      </c>
      <c r="BC61" s="19"/>
      <c r="BD61" s="19"/>
      <c r="BE61" s="19"/>
      <c r="BF61" s="19">
        <v>159.57</v>
      </c>
      <c r="BG61" s="19"/>
      <c r="BH61" s="19"/>
      <c r="BI61" s="19"/>
      <c r="BJ61" s="19"/>
      <c r="BK61" s="19">
        <v>0</v>
      </c>
      <c r="BL61" s="19"/>
      <c r="BM61" s="19"/>
      <c r="BN61" s="19"/>
      <c r="BO61" s="19">
        <v>0</v>
      </c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>
        <v>0</v>
      </c>
      <c r="CG61" s="19"/>
      <c r="CH61" s="19"/>
      <c r="CI61" s="19"/>
      <c r="CJ61" s="19"/>
      <c r="CK61" s="19"/>
      <c r="CL61" s="19"/>
      <c r="CM61" s="19"/>
      <c r="CN61" s="19"/>
      <c r="CO61" s="19"/>
      <c r="CP61" s="19">
        <v>3610</v>
      </c>
      <c r="CQ61" s="19"/>
      <c r="CR61" s="19"/>
      <c r="CS61" s="20">
        <v>178.20500000000001</v>
      </c>
      <c r="CT61" s="20">
        <v>51.655000000000001</v>
      </c>
      <c r="CU61" s="20">
        <v>126.55</v>
      </c>
      <c r="CV61" s="25">
        <v>0.71013720153755511</v>
      </c>
      <c r="CW61" s="27">
        <f t="shared" si="1"/>
        <v>143.08864265927977</v>
      </c>
      <c r="CX61" s="19">
        <v>493.6426592797784</v>
      </c>
      <c r="CY61" s="19">
        <v>61.343656509695286</v>
      </c>
      <c r="CZ61" s="19">
        <v>36.170277008310251</v>
      </c>
      <c r="DA61" s="19">
        <v>13.817257617728531</v>
      </c>
      <c r="DB61" s="19">
        <v>67.313019390581715</v>
      </c>
      <c r="DC61" s="19">
        <v>0</v>
      </c>
      <c r="DD61" s="19">
        <v>9.6117451523545707</v>
      </c>
      <c r="DE61" s="19">
        <v>8.4036842105263148</v>
      </c>
      <c r="DF61" s="19">
        <v>75.59556786703601</v>
      </c>
      <c r="DG61" s="19"/>
    </row>
    <row r="62" spans="1:111" x14ac:dyDescent="0.25">
      <c r="A62" s="1" t="s">
        <v>239</v>
      </c>
      <c r="B62" t="s">
        <v>122</v>
      </c>
      <c r="C62" t="s">
        <v>240</v>
      </c>
      <c r="D62">
        <v>2346</v>
      </c>
      <c r="E62" s="19">
        <v>153460</v>
      </c>
      <c r="F62" s="19"/>
      <c r="G62" s="19"/>
      <c r="H62" s="19"/>
      <c r="I62" s="19"/>
      <c r="J62" s="19"/>
      <c r="K62" s="19"/>
      <c r="L62" s="19">
        <v>0</v>
      </c>
      <c r="M62" s="19">
        <v>42105</v>
      </c>
      <c r="N62" s="19"/>
      <c r="O62" s="19"/>
      <c r="P62" s="19">
        <v>4300</v>
      </c>
      <c r="Q62" s="19">
        <v>2114</v>
      </c>
      <c r="R62" s="19">
        <v>11083</v>
      </c>
      <c r="S62" s="19"/>
      <c r="T62" s="19"/>
      <c r="U62" s="19"/>
      <c r="V62" s="19"/>
      <c r="W62" s="19"/>
      <c r="X62" s="19">
        <v>144540</v>
      </c>
      <c r="Y62" s="19"/>
      <c r="Z62" s="19"/>
      <c r="AA62" s="19">
        <v>50150</v>
      </c>
      <c r="AB62" s="19"/>
      <c r="AC62" s="19">
        <v>102480</v>
      </c>
      <c r="AD62" s="19"/>
      <c r="AE62" s="19"/>
      <c r="AF62" s="19"/>
      <c r="AG62" s="19"/>
      <c r="AH62" s="19">
        <v>3370</v>
      </c>
      <c r="AI62" s="19"/>
      <c r="AJ62" s="19">
        <v>103300</v>
      </c>
      <c r="AK62" s="19"/>
      <c r="AL62" s="19"/>
      <c r="AM62" s="19"/>
      <c r="AN62" s="19"/>
      <c r="AO62" s="19"/>
      <c r="AP62" s="19"/>
      <c r="AQ62" s="19"/>
      <c r="AR62" s="19">
        <v>14870</v>
      </c>
      <c r="AS62" s="19"/>
      <c r="AT62" s="19"/>
      <c r="AU62" s="19">
        <v>44780</v>
      </c>
      <c r="AV62" s="19"/>
      <c r="AW62" s="19"/>
      <c r="AX62" s="19"/>
      <c r="AY62" s="19"/>
      <c r="AZ62" s="19">
        <v>201</v>
      </c>
      <c r="BA62" s="19"/>
      <c r="BB62" s="19">
        <v>73240</v>
      </c>
      <c r="BC62" s="19"/>
      <c r="BD62" s="19"/>
      <c r="BE62" s="19"/>
      <c r="BF62" s="19">
        <v>790</v>
      </c>
      <c r="BG62" s="19"/>
      <c r="BH62" s="19">
        <v>262</v>
      </c>
      <c r="BI62" s="19"/>
      <c r="BJ62" s="19"/>
      <c r="BK62" s="19">
        <v>501</v>
      </c>
      <c r="BL62" s="19"/>
      <c r="BM62" s="19"/>
      <c r="BN62" s="19"/>
      <c r="BO62" s="19">
        <v>885</v>
      </c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>
        <v>257</v>
      </c>
      <c r="CG62" s="19"/>
      <c r="CH62" s="19"/>
      <c r="CI62" s="19"/>
      <c r="CJ62" s="19"/>
      <c r="CK62" s="19"/>
      <c r="CL62" s="19"/>
      <c r="CM62" s="19"/>
      <c r="CN62" s="19"/>
      <c r="CO62" s="19"/>
      <c r="CP62" s="19">
        <v>23460</v>
      </c>
      <c r="CQ62" s="19">
        <v>410</v>
      </c>
      <c r="CR62" s="19"/>
      <c r="CS62" s="20">
        <v>776.55799999999999</v>
      </c>
      <c r="CT62" s="20">
        <v>153.46</v>
      </c>
      <c r="CU62" s="20">
        <v>623.09799999999996</v>
      </c>
      <c r="CV62" s="25">
        <v>0.80238436794160906</v>
      </c>
      <c r="CW62" s="27">
        <f t="shared" si="1"/>
        <v>65.413469735720369</v>
      </c>
      <c r="CX62" s="19">
        <v>331.01364023870417</v>
      </c>
      <c r="CY62" s="19">
        <v>43.68286445012788</v>
      </c>
      <c r="CZ62" s="19">
        <v>19.08780903665814</v>
      </c>
      <c r="DA62" s="19">
        <v>6.3384484228474003</v>
      </c>
      <c r="DB62" s="19">
        <v>61.611253196930946</v>
      </c>
      <c r="DC62" s="19">
        <v>0</v>
      </c>
      <c r="DD62" s="19">
        <v>7.4582267689684567</v>
      </c>
      <c r="DE62" s="19">
        <v>21.376811594202898</v>
      </c>
      <c r="DF62" s="19">
        <v>45.468883205456095</v>
      </c>
      <c r="DG62" s="19"/>
    </row>
    <row r="63" spans="1:111" x14ac:dyDescent="0.25">
      <c r="A63" s="1" t="s">
        <v>241</v>
      </c>
      <c r="B63" t="s">
        <v>122</v>
      </c>
      <c r="C63" t="s">
        <v>242</v>
      </c>
      <c r="D63">
        <v>6198</v>
      </c>
      <c r="E63" s="19">
        <v>540770</v>
      </c>
      <c r="F63" s="19"/>
      <c r="G63" s="19"/>
      <c r="H63" s="19"/>
      <c r="I63" s="19"/>
      <c r="J63" s="19"/>
      <c r="K63" s="19">
        <v>168.608</v>
      </c>
      <c r="L63" s="19">
        <v>0</v>
      </c>
      <c r="M63" s="19">
        <v>102660</v>
      </c>
      <c r="N63" s="19">
        <v>153111.39199999999</v>
      </c>
      <c r="O63" s="19"/>
      <c r="P63" s="19">
        <v>16930</v>
      </c>
      <c r="Q63" s="19">
        <v>17521</v>
      </c>
      <c r="R63" s="19">
        <v>45974</v>
      </c>
      <c r="S63" s="19">
        <v>839</v>
      </c>
      <c r="T63" s="19"/>
      <c r="U63" s="19"/>
      <c r="V63" s="19"/>
      <c r="W63" s="19"/>
      <c r="X63" s="19">
        <v>400000</v>
      </c>
      <c r="Y63" s="19"/>
      <c r="Z63" s="19"/>
      <c r="AA63" s="19">
        <v>688700</v>
      </c>
      <c r="AB63" s="19"/>
      <c r="AC63" s="19">
        <v>275390</v>
      </c>
      <c r="AD63" s="19"/>
      <c r="AE63" s="19"/>
      <c r="AF63" s="19"/>
      <c r="AG63" s="19"/>
      <c r="AH63" s="19">
        <v>13745</v>
      </c>
      <c r="AI63" s="19"/>
      <c r="AJ63" s="19">
        <v>286040</v>
      </c>
      <c r="AK63" s="19"/>
      <c r="AL63" s="19"/>
      <c r="AM63" s="19">
        <v>29325</v>
      </c>
      <c r="AN63" s="19"/>
      <c r="AO63" s="19">
        <v>56630</v>
      </c>
      <c r="AP63" s="19"/>
      <c r="AQ63" s="19"/>
      <c r="AR63" s="19">
        <v>43670</v>
      </c>
      <c r="AS63" s="19"/>
      <c r="AT63" s="19"/>
      <c r="AU63" s="19">
        <v>159970</v>
      </c>
      <c r="AV63" s="19"/>
      <c r="AW63" s="19"/>
      <c r="AX63" s="19">
        <v>546</v>
      </c>
      <c r="AY63" s="19">
        <v>92</v>
      </c>
      <c r="AZ63" s="19">
        <v>366</v>
      </c>
      <c r="BA63" s="19"/>
      <c r="BB63" s="19">
        <v>129550</v>
      </c>
      <c r="BC63" s="19"/>
      <c r="BD63" s="19"/>
      <c r="BE63" s="19"/>
      <c r="BF63" s="19">
        <v>2960</v>
      </c>
      <c r="BG63" s="19">
        <v>1130</v>
      </c>
      <c r="BH63" s="19">
        <v>374</v>
      </c>
      <c r="BI63" s="19"/>
      <c r="BJ63" s="19"/>
      <c r="BK63" s="19">
        <v>225</v>
      </c>
      <c r="BL63" s="19"/>
      <c r="BM63" s="19"/>
      <c r="BN63" s="19">
        <v>3110</v>
      </c>
      <c r="BO63" s="19">
        <v>4605</v>
      </c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>
        <v>305</v>
      </c>
      <c r="CG63" s="19"/>
      <c r="CH63" s="19"/>
      <c r="CI63" s="19"/>
      <c r="CJ63" s="19"/>
      <c r="CK63" s="19"/>
      <c r="CL63" s="19">
        <v>100</v>
      </c>
      <c r="CM63" s="19"/>
      <c r="CN63" s="19"/>
      <c r="CO63" s="19"/>
      <c r="CP63" s="19">
        <v>61980</v>
      </c>
      <c r="CQ63" s="19">
        <v>2920</v>
      </c>
      <c r="CR63" s="19"/>
      <c r="CS63" s="20">
        <v>3039.7069999999999</v>
      </c>
      <c r="CT63" s="20">
        <v>540.93860800000004</v>
      </c>
      <c r="CU63" s="20">
        <v>2498.7683919999999</v>
      </c>
      <c r="CV63" s="25">
        <v>0.8220425165978168</v>
      </c>
      <c r="CW63" s="27">
        <f t="shared" si="1"/>
        <v>87.249112616973221</v>
      </c>
      <c r="CX63" s="19">
        <v>490.43352694417558</v>
      </c>
      <c r="CY63" s="19">
        <v>44.432074862858983</v>
      </c>
      <c r="CZ63" s="19">
        <v>25.809938689899965</v>
      </c>
      <c r="DA63" s="19">
        <v>7.0458212326556957</v>
      </c>
      <c r="DB63" s="19">
        <v>64.536947402387867</v>
      </c>
      <c r="DC63" s="19">
        <v>13.868183284930623</v>
      </c>
      <c r="DD63" s="19">
        <v>13.111326234269118</v>
      </c>
      <c r="DE63" s="19">
        <v>111.11648919006132</v>
      </c>
      <c r="DF63" s="19">
        <v>48.368021942562116</v>
      </c>
      <c r="DG63" s="19"/>
    </row>
    <row r="64" spans="1:111" x14ac:dyDescent="0.25">
      <c r="A64" s="1" t="s">
        <v>243</v>
      </c>
      <c r="B64" t="s">
        <v>122</v>
      </c>
      <c r="C64" t="s">
        <v>244</v>
      </c>
      <c r="D64">
        <v>7914</v>
      </c>
      <c r="E64" s="19">
        <v>828240</v>
      </c>
      <c r="F64" s="19"/>
      <c r="G64" s="19"/>
      <c r="H64" s="19"/>
      <c r="I64" s="19"/>
      <c r="J64" s="19"/>
      <c r="K64" s="19">
        <v>99.242000000000004</v>
      </c>
      <c r="L64" s="19">
        <v>0</v>
      </c>
      <c r="M64" s="19">
        <v>143420</v>
      </c>
      <c r="N64" s="19">
        <v>90120.758000000002</v>
      </c>
      <c r="O64" s="19"/>
      <c r="P64" s="19">
        <v>8710</v>
      </c>
      <c r="Q64" s="19">
        <v>6723</v>
      </c>
      <c r="R64" s="19">
        <v>30314</v>
      </c>
      <c r="S64" s="19">
        <v>557</v>
      </c>
      <c r="T64" s="19"/>
      <c r="U64" s="19"/>
      <c r="V64" s="19"/>
      <c r="W64" s="19"/>
      <c r="X64" s="19">
        <v>669100</v>
      </c>
      <c r="Y64" s="19"/>
      <c r="Z64" s="19"/>
      <c r="AA64" s="19">
        <v>360710</v>
      </c>
      <c r="AB64" s="19"/>
      <c r="AC64" s="19">
        <v>444175</v>
      </c>
      <c r="AD64" s="19"/>
      <c r="AE64" s="19"/>
      <c r="AF64" s="19"/>
      <c r="AG64" s="19"/>
      <c r="AH64" s="19">
        <v>12240</v>
      </c>
      <c r="AI64" s="19"/>
      <c r="AJ64" s="19">
        <v>424970</v>
      </c>
      <c r="AK64" s="19"/>
      <c r="AL64" s="19"/>
      <c r="AM64" s="19"/>
      <c r="AN64" s="19"/>
      <c r="AO64" s="19"/>
      <c r="AP64" s="19"/>
      <c r="AQ64" s="19"/>
      <c r="AR64" s="19">
        <v>43990</v>
      </c>
      <c r="AS64" s="19"/>
      <c r="AT64" s="19"/>
      <c r="AU64" s="19">
        <v>146690</v>
      </c>
      <c r="AV64" s="19"/>
      <c r="AW64" s="19"/>
      <c r="AX64" s="19"/>
      <c r="AY64" s="19"/>
      <c r="AZ64" s="19">
        <v>558</v>
      </c>
      <c r="BA64" s="19"/>
      <c r="BB64" s="19">
        <v>272890</v>
      </c>
      <c r="BC64" s="19"/>
      <c r="BD64" s="19"/>
      <c r="BE64" s="19"/>
      <c r="BF64" s="19">
        <v>2730</v>
      </c>
      <c r="BG64" s="19">
        <v>1000</v>
      </c>
      <c r="BH64" s="19">
        <v>829</v>
      </c>
      <c r="BI64" s="19"/>
      <c r="BJ64" s="19"/>
      <c r="BK64" s="19">
        <v>1190</v>
      </c>
      <c r="BL64" s="19"/>
      <c r="BM64" s="19"/>
      <c r="BN64" s="19">
        <v>990</v>
      </c>
      <c r="BO64" s="19">
        <v>3135</v>
      </c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>
        <v>327</v>
      </c>
      <c r="CG64" s="19"/>
      <c r="CH64" s="19"/>
      <c r="CI64" s="19"/>
      <c r="CJ64" s="19"/>
      <c r="CK64" s="19"/>
      <c r="CL64" s="19">
        <v>179</v>
      </c>
      <c r="CM64" s="19"/>
      <c r="CN64" s="19"/>
      <c r="CO64" s="19"/>
      <c r="CP64" s="19">
        <v>79140</v>
      </c>
      <c r="CQ64" s="19">
        <v>4150</v>
      </c>
      <c r="CR64" s="19"/>
      <c r="CS64" s="20">
        <v>3577.1770000000001</v>
      </c>
      <c r="CT64" s="20">
        <v>828.33924200000001</v>
      </c>
      <c r="CU64" s="20">
        <v>2748.8377580000001</v>
      </c>
      <c r="CV64" s="25">
        <v>0.76843772561436019</v>
      </c>
      <c r="CW64" s="27">
        <f t="shared" si="1"/>
        <v>104.65504169825626</v>
      </c>
      <c r="CX64" s="19">
        <v>452.00619155926211</v>
      </c>
      <c r="CY64" s="19">
        <v>56.125221127116497</v>
      </c>
      <c r="CZ64" s="19">
        <v>18.53550669699267</v>
      </c>
      <c r="DA64" s="19">
        <v>5.5585039171089212</v>
      </c>
      <c r="DB64" s="19">
        <v>84.546373515289361</v>
      </c>
      <c r="DC64" s="19">
        <v>0</v>
      </c>
      <c r="DD64" s="19">
        <v>5.8508971443012383</v>
      </c>
      <c r="DE64" s="19">
        <v>45.578721253474853</v>
      </c>
      <c r="DF64" s="19">
        <v>55.245135203436945</v>
      </c>
      <c r="DG64" s="19"/>
    </row>
    <row r="65" spans="1:111" x14ac:dyDescent="0.25">
      <c r="A65" s="1" t="s">
        <v>245</v>
      </c>
      <c r="B65" t="s">
        <v>122</v>
      </c>
      <c r="C65" t="s">
        <v>246</v>
      </c>
      <c r="D65">
        <v>6023</v>
      </c>
      <c r="E65" s="19">
        <v>357520</v>
      </c>
      <c r="F65" s="19"/>
      <c r="G65" s="19"/>
      <c r="H65" s="19"/>
      <c r="I65" s="19"/>
      <c r="J65" s="19"/>
      <c r="K65" s="19">
        <v>54.164000000000001</v>
      </c>
      <c r="L65" s="19">
        <v>0</v>
      </c>
      <c r="M65" s="19">
        <v>88180</v>
      </c>
      <c r="N65" s="19">
        <v>49185.836000000003</v>
      </c>
      <c r="O65" s="19"/>
      <c r="P65" s="19">
        <v>8580</v>
      </c>
      <c r="Q65" s="19">
        <v>5253</v>
      </c>
      <c r="R65" s="19">
        <v>18102</v>
      </c>
      <c r="S65" s="19">
        <v>1600</v>
      </c>
      <c r="T65" s="19"/>
      <c r="U65" s="19"/>
      <c r="V65" s="19"/>
      <c r="W65" s="19"/>
      <c r="X65" s="19">
        <v>380160</v>
      </c>
      <c r="Y65" s="19"/>
      <c r="Z65" s="19"/>
      <c r="AA65" s="19">
        <v>294040</v>
      </c>
      <c r="AB65" s="19"/>
      <c r="AC65" s="19">
        <v>358320</v>
      </c>
      <c r="AD65" s="19">
        <v>30</v>
      </c>
      <c r="AE65" s="19"/>
      <c r="AF65" s="19"/>
      <c r="AG65" s="19"/>
      <c r="AH65" s="19">
        <v>8200</v>
      </c>
      <c r="AI65" s="19"/>
      <c r="AJ65" s="19">
        <v>249190</v>
      </c>
      <c r="AK65" s="19"/>
      <c r="AL65" s="19"/>
      <c r="AM65" s="19">
        <v>5540</v>
      </c>
      <c r="AN65" s="19"/>
      <c r="AO65" s="19"/>
      <c r="AP65" s="19"/>
      <c r="AQ65" s="19"/>
      <c r="AR65" s="19">
        <v>17970</v>
      </c>
      <c r="AS65" s="19"/>
      <c r="AT65" s="19"/>
      <c r="AU65" s="19">
        <v>125805</v>
      </c>
      <c r="AV65" s="19"/>
      <c r="AW65" s="19"/>
      <c r="AX65" s="19">
        <v>1053</v>
      </c>
      <c r="AY65" s="19">
        <v>800</v>
      </c>
      <c r="AZ65" s="19">
        <v>341</v>
      </c>
      <c r="BA65" s="19"/>
      <c r="BB65" s="19">
        <v>252920</v>
      </c>
      <c r="BC65" s="19"/>
      <c r="BD65" s="19"/>
      <c r="BE65" s="19"/>
      <c r="BF65" s="19">
        <v>1670</v>
      </c>
      <c r="BG65" s="19">
        <v>950</v>
      </c>
      <c r="BH65" s="19">
        <v>496</v>
      </c>
      <c r="BI65" s="19"/>
      <c r="BJ65" s="19"/>
      <c r="BK65" s="19">
        <v>670</v>
      </c>
      <c r="BL65" s="19"/>
      <c r="BM65" s="19"/>
      <c r="BN65" s="19">
        <v>1740</v>
      </c>
      <c r="BO65" s="19">
        <v>1855</v>
      </c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>
        <v>143</v>
      </c>
      <c r="CG65" s="19"/>
      <c r="CH65" s="19"/>
      <c r="CI65" s="19"/>
      <c r="CJ65" s="19"/>
      <c r="CK65" s="19"/>
      <c r="CL65" s="19">
        <v>127</v>
      </c>
      <c r="CM65" s="19"/>
      <c r="CN65" s="19"/>
      <c r="CO65" s="19"/>
      <c r="CP65" s="19">
        <v>48120</v>
      </c>
      <c r="CQ65" s="19">
        <v>2810</v>
      </c>
      <c r="CR65" s="19"/>
      <c r="CS65" s="20">
        <v>2281.4250000000002</v>
      </c>
      <c r="CT65" s="20">
        <v>357.574164</v>
      </c>
      <c r="CU65" s="20">
        <v>1923.8508360000001</v>
      </c>
      <c r="CV65" s="25">
        <v>0.84326718432558601</v>
      </c>
      <c r="CW65" s="27">
        <f t="shared" si="1"/>
        <v>59.359123360451605</v>
      </c>
      <c r="CX65" s="19">
        <v>378.78548895899047</v>
      </c>
      <c r="CY65" s="19">
        <v>59.496928440976255</v>
      </c>
      <c r="CZ65" s="19">
        <v>20.887431512535283</v>
      </c>
      <c r="DA65" s="19">
        <v>2.9835630084675411</v>
      </c>
      <c r="DB65" s="19">
        <v>63.118047484642204</v>
      </c>
      <c r="DC65" s="19">
        <v>0.91980740494770052</v>
      </c>
      <c r="DD65" s="19">
        <v>5.5678233438485805</v>
      </c>
      <c r="DE65" s="19">
        <v>48.819525153577949</v>
      </c>
      <c r="DF65" s="19">
        <v>42.734517682218161</v>
      </c>
      <c r="DG65" s="19"/>
    </row>
    <row r="66" spans="1:111" x14ac:dyDescent="0.25">
      <c r="A66" s="1" t="s">
        <v>247</v>
      </c>
      <c r="B66" t="s">
        <v>122</v>
      </c>
      <c r="C66" t="s">
        <v>248</v>
      </c>
      <c r="D66">
        <v>1666</v>
      </c>
      <c r="E66" s="19">
        <v>73680</v>
      </c>
      <c r="F66" s="19"/>
      <c r="G66" s="19"/>
      <c r="H66" s="19"/>
      <c r="I66" s="19"/>
      <c r="J66" s="19"/>
      <c r="K66" s="19"/>
      <c r="L66" s="19">
        <v>0</v>
      </c>
      <c r="M66" s="19">
        <v>30900</v>
      </c>
      <c r="N66" s="19"/>
      <c r="O66" s="19"/>
      <c r="P66" s="19">
        <v>2090</v>
      </c>
      <c r="Q66" s="19">
        <v>1060</v>
      </c>
      <c r="R66" s="19">
        <v>5781</v>
      </c>
      <c r="S66" s="19"/>
      <c r="T66" s="19"/>
      <c r="U66" s="19"/>
      <c r="V66" s="19"/>
      <c r="W66" s="19"/>
      <c r="X66" s="19">
        <v>113240</v>
      </c>
      <c r="Y66" s="19"/>
      <c r="Z66" s="19"/>
      <c r="AA66" s="19">
        <v>9640</v>
      </c>
      <c r="AB66" s="19"/>
      <c r="AC66" s="19">
        <v>66080</v>
      </c>
      <c r="AD66" s="19"/>
      <c r="AE66" s="19"/>
      <c r="AF66" s="19"/>
      <c r="AG66" s="19"/>
      <c r="AH66" s="19"/>
      <c r="AI66" s="19"/>
      <c r="AJ66" s="19">
        <v>76580</v>
      </c>
      <c r="AK66" s="19"/>
      <c r="AL66" s="19"/>
      <c r="AM66" s="19"/>
      <c r="AN66" s="19"/>
      <c r="AO66" s="19"/>
      <c r="AP66" s="19"/>
      <c r="AQ66" s="19"/>
      <c r="AR66" s="19">
        <v>6150</v>
      </c>
      <c r="AS66" s="19"/>
      <c r="AT66" s="19"/>
      <c r="AU66" s="19">
        <v>25440</v>
      </c>
      <c r="AV66" s="19"/>
      <c r="AW66" s="19"/>
      <c r="AX66" s="19">
        <v>231</v>
      </c>
      <c r="AY66" s="19">
        <v>99</v>
      </c>
      <c r="AZ66" s="19">
        <v>68</v>
      </c>
      <c r="BA66" s="19"/>
      <c r="BB66" s="19">
        <v>51460</v>
      </c>
      <c r="BC66" s="19"/>
      <c r="BD66" s="19"/>
      <c r="BE66" s="19"/>
      <c r="BF66" s="19">
        <v>530</v>
      </c>
      <c r="BG66" s="19">
        <v>210</v>
      </c>
      <c r="BH66" s="19">
        <v>337</v>
      </c>
      <c r="BI66" s="19"/>
      <c r="BJ66" s="19"/>
      <c r="BK66" s="19">
        <v>210</v>
      </c>
      <c r="BL66" s="19"/>
      <c r="BM66" s="19"/>
      <c r="BN66" s="19"/>
      <c r="BO66" s="19">
        <v>585</v>
      </c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>
        <v>147</v>
      </c>
      <c r="CG66" s="19"/>
      <c r="CH66" s="19"/>
      <c r="CI66" s="19"/>
      <c r="CJ66" s="19"/>
      <c r="CK66" s="19"/>
      <c r="CL66" s="19">
        <v>46</v>
      </c>
      <c r="CM66" s="19"/>
      <c r="CN66" s="19"/>
      <c r="CO66" s="19"/>
      <c r="CP66" s="19">
        <v>8640</v>
      </c>
      <c r="CQ66" s="19">
        <v>910</v>
      </c>
      <c r="CR66" s="19"/>
      <c r="CS66" s="20">
        <v>474.11399999999998</v>
      </c>
      <c r="CT66" s="20">
        <v>73.680000000000007</v>
      </c>
      <c r="CU66" s="20">
        <v>400.43400000000003</v>
      </c>
      <c r="CV66" s="25">
        <v>0.84459433807059059</v>
      </c>
      <c r="CW66" s="27">
        <f t="shared" si="1"/>
        <v>44.225690276110441</v>
      </c>
      <c r="CX66" s="19">
        <v>284.58223289315725</v>
      </c>
      <c r="CY66" s="19">
        <v>39.663865546218481</v>
      </c>
      <c r="CZ66" s="19">
        <v>15.270108043217288</v>
      </c>
      <c r="DA66" s="19">
        <v>3.6914765906362543</v>
      </c>
      <c r="DB66" s="19">
        <v>67.97118847539015</v>
      </c>
      <c r="DC66" s="19">
        <v>0</v>
      </c>
      <c r="DD66" s="19">
        <v>5.360744297719088</v>
      </c>
      <c r="DE66" s="19">
        <v>5.7863145258103241</v>
      </c>
      <c r="DF66" s="19">
        <v>45.966386554621849</v>
      </c>
      <c r="DG66" s="19"/>
    </row>
    <row r="67" spans="1:111" x14ac:dyDescent="0.25">
      <c r="A67" s="1" t="s">
        <v>249</v>
      </c>
      <c r="B67" t="s">
        <v>122</v>
      </c>
      <c r="C67" t="s">
        <v>250</v>
      </c>
      <c r="D67">
        <v>1314</v>
      </c>
      <c r="E67" s="19">
        <v>334055</v>
      </c>
      <c r="F67" s="19"/>
      <c r="G67" s="19"/>
      <c r="H67" s="19"/>
      <c r="I67" s="19"/>
      <c r="J67" s="19"/>
      <c r="K67" s="19"/>
      <c r="L67" s="19">
        <v>0</v>
      </c>
      <c r="M67" s="19">
        <v>43095</v>
      </c>
      <c r="N67" s="19"/>
      <c r="O67" s="19"/>
      <c r="P67" s="19">
        <v>5900</v>
      </c>
      <c r="Q67" s="19">
        <v>5506</v>
      </c>
      <c r="R67" s="19">
        <v>12333</v>
      </c>
      <c r="S67" s="19"/>
      <c r="T67" s="19"/>
      <c r="U67" s="19"/>
      <c r="V67" s="19"/>
      <c r="W67" s="19"/>
      <c r="X67" s="19">
        <v>127280</v>
      </c>
      <c r="Y67" s="19"/>
      <c r="Z67" s="19"/>
      <c r="AA67" s="19">
        <v>22145</v>
      </c>
      <c r="AB67" s="19"/>
      <c r="AC67" s="19">
        <v>147465</v>
      </c>
      <c r="AD67" s="19"/>
      <c r="AE67" s="19"/>
      <c r="AF67" s="19"/>
      <c r="AG67" s="19"/>
      <c r="AH67" s="19">
        <v>1220</v>
      </c>
      <c r="AI67" s="19"/>
      <c r="AJ67" s="19">
        <v>134050</v>
      </c>
      <c r="AK67" s="19"/>
      <c r="AL67" s="19"/>
      <c r="AM67" s="19">
        <v>4520</v>
      </c>
      <c r="AN67" s="19"/>
      <c r="AO67" s="19"/>
      <c r="AP67" s="19"/>
      <c r="AQ67" s="19"/>
      <c r="AR67" s="19">
        <v>13990</v>
      </c>
      <c r="AS67" s="19"/>
      <c r="AT67" s="19"/>
      <c r="AU67" s="19">
        <v>59435</v>
      </c>
      <c r="AV67" s="19"/>
      <c r="AW67" s="19"/>
      <c r="AX67" s="19"/>
      <c r="AY67" s="19"/>
      <c r="AZ67" s="19"/>
      <c r="BA67" s="19"/>
      <c r="BB67" s="19">
        <v>102405</v>
      </c>
      <c r="BC67" s="19"/>
      <c r="BD67" s="19"/>
      <c r="BE67" s="19"/>
      <c r="BF67" s="19">
        <v>1400</v>
      </c>
      <c r="BG67" s="19"/>
      <c r="BH67" s="19">
        <v>74</v>
      </c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>
        <v>13140</v>
      </c>
      <c r="CQ67" s="19">
        <v>2050</v>
      </c>
      <c r="CR67" s="19"/>
      <c r="CS67" s="20">
        <v>1030.0630000000001</v>
      </c>
      <c r="CT67" s="20">
        <v>334.05500000000001</v>
      </c>
      <c r="CU67" s="20">
        <v>696.00800000000004</v>
      </c>
      <c r="CV67" s="25">
        <v>0.67569459343748883</v>
      </c>
      <c r="CW67" s="27">
        <f t="shared" si="1"/>
        <v>254.22754946727551</v>
      </c>
      <c r="CX67" s="19">
        <v>783.91400304414003</v>
      </c>
      <c r="CY67" s="19">
        <v>112.22602739726027</v>
      </c>
      <c r="CZ67" s="19">
        <v>45.232115677321161</v>
      </c>
      <c r="DA67" s="19">
        <v>10.646879756468797</v>
      </c>
      <c r="DB67" s="19">
        <v>96.864535768645354</v>
      </c>
      <c r="DC67" s="19">
        <v>3.4398782343987828</v>
      </c>
      <c r="DD67" s="19">
        <v>18.0662100456621</v>
      </c>
      <c r="DE67" s="19">
        <v>16.853120243531201</v>
      </c>
      <c r="DF67" s="19">
        <v>102.94520547945204</v>
      </c>
      <c r="DG67" s="19"/>
    </row>
    <row r="68" spans="1:111" x14ac:dyDescent="0.25">
      <c r="A68" s="1" t="s">
        <v>251</v>
      </c>
      <c r="B68" t="s">
        <v>122</v>
      </c>
      <c r="C68" t="s">
        <v>252</v>
      </c>
      <c r="D68">
        <v>389</v>
      </c>
      <c r="E68" s="19">
        <v>76440</v>
      </c>
      <c r="F68" s="19"/>
      <c r="G68" s="19"/>
      <c r="H68" s="19"/>
      <c r="I68" s="19"/>
      <c r="J68" s="19"/>
      <c r="K68" s="19">
        <v>35.332000000000001</v>
      </c>
      <c r="L68" s="19">
        <v>0</v>
      </c>
      <c r="M68" s="19">
        <v>14380</v>
      </c>
      <c r="N68" s="19">
        <v>32084.668000000001</v>
      </c>
      <c r="O68" s="19"/>
      <c r="P68" s="19"/>
      <c r="Q68" s="19">
        <v>978</v>
      </c>
      <c r="R68" s="19">
        <v>5668</v>
      </c>
      <c r="S68" s="19"/>
      <c r="T68" s="19"/>
      <c r="U68" s="19"/>
      <c r="V68" s="19"/>
      <c r="W68" s="19"/>
      <c r="X68" s="19">
        <v>38780</v>
      </c>
      <c r="Y68" s="19"/>
      <c r="Z68" s="19"/>
      <c r="AA68" s="19"/>
      <c r="AB68" s="19"/>
      <c r="AC68" s="19">
        <v>36270</v>
      </c>
      <c r="AD68" s="19"/>
      <c r="AE68" s="19"/>
      <c r="AF68" s="19"/>
      <c r="AG68" s="19"/>
      <c r="AH68" s="19"/>
      <c r="AI68" s="19"/>
      <c r="AJ68" s="19">
        <v>36275</v>
      </c>
      <c r="AK68" s="19"/>
      <c r="AL68" s="19"/>
      <c r="AM68" s="19"/>
      <c r="AN68" s="19"/>
      <c r="AO68" s="19"/>
      <c r="AP68" s="19"/>
      <c r="AQ68" s="19"/>
      <c r="AR68" s="19">
        <v>5520</v>
      </c>
      <c r="AS68" s="19"/>
      <c r="AT68" s="19"/>
      <c r="AU68" s="19">
        <v>18415</v>
      </c>
      <c r="AV68" s="19"/>
      <c r="AW68" s="19"/>
      <c r="AX68" s="19"/>
      <c r="AY68" s="19"/>
      <c r="AZ68" s="19"/>
      <c r="BA68" s="19"/>
      <c r="BB68" s="19">
        <v>29040</v>
      </c>
      <c r="BC68" s="19"/>
      <c r="BD68" s="19"/>
      <c r="BE68" s="19"/>
      <c r="BF68" s="19">
        <v>400</v>
      </c>
      <c r="BG68" s="19"/>
      <c r="BH68" s="19"/>
      <c r="BI68" s="19"/>
      <c r="BJ68" s="19"/>
      <c r="BK68" s="19"/>
      <c r="BL68" s="19"/>
      <c r="BM68" s="19"/>
      <c r="BN68" s="19"/>
      <c r="BO68" s="19">
        <v>520</v>
      </c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>
        <v>60</v>
      </c>
      <c r="CG68" s="19"/>
      <c r="CH68" s="19"/>
      <c r="CI68" s="19"/>
      <c r="CJ68" s="19"/>
      <c r="CK68" s="19"/>
      <c r="CL68" s="19"/>
      <c r="CM68" s="19"/>
      <c r="CN68" s="19"/>
      <c r="CO68" s="19"/>
      <c r="CP68" s="19">
        <v>3890</v>
      </c>
      <c r="CQ68" s="19"/>
      <c r="CR68" s="19"/>
      <c r="CS68" s="20">
        <v>298.75599999999997</v>
      </c>
      <c r="CT68" s="20">
        <v>76.475331999999995</v>
      </c>
      <c r="CU68" s="20">
        <v>222.28066799999999</v>
      </c>
      <c r="CV68" s="25">
        <v>0.74402076611013679</v>
      </c>
      <c r="CW68" s="27">
        <f t="shared" si="1"/>
        <v>196.50385604113112</v>
      </c>
      <c r="CX68" s="19">
        <v>768.01028277634964</v>
      </c>
      <c r="CY68" s="19">
        <v>93.239074550128521</v>
      </c>
      <c r="CZ68" s="19">
        <v>47.339331619537276</v>
      </c>
      <c r="DA68" s="19">
        <v>14.190231362467866</v>
      </c>
      <c r="DB68" s="19">
        <v>99.691516709511561</v>
      </c>
      <c r="DC68" s="19">
        <v>0</v>
      </c>
      <c r="DD68" s="19">
        <v>17.084832904884319</v>
      </c>
      <c r="DE68" s="19">
        <v>0</v>
      </c>
      <c r="DF68" s="19">
        <v>93.251928020565558</v>
      </c>
      <c r="DG68" s="19"/>
    </row>
    <row r="69" spans="1:111" x14ac:dyDescent="0.25">
      <c r="A69" s="1" t="s">
        <v>253</v>
      </c>
      <c r="B69" t="s">
        <v>122</v>
      </c>
      <c r="C69" t="s">
        <v>254</v>
      </c>
      <c r="D69">
        <v>3662</v>
      </c>
      <c r="E69" s="19">
        <v>166620</v>
      </c>
      <c r="F69" s="19"/>
      <c r="G69" s="19"/>
      <c r="H69" s="19"/>
      <c r="I69" s="19"/>
      <c r="J69" s="19"/>
      <c r="K69" s="19">
        <v>25.866499999999998</v>
      </c>
      <c r="L69" s="19">
        <v>0</v>
      </c>
      <c r="M69" s="19">
        <v>64350</v>
      </c>
      <c r="N69" s="19">
        <v>23489.1335</v>
      </c>
      <c r="O69" s="19"/>
      <c r="P69" s="19">
        <v>7920</v>
      </c>
      <c r="Q69" s="19">
        <v>4991</v>
      </c>
      <c r="R69" s="19">
        <v>20226</v>
      </c>
      <c r="S69" s="19"/>
      <c r="T69" s="19"/>
      <c r="U69" s="19"/>
      <c r="V69" s="19"/>
      <c r="W69" s="19"/>
      <c r="X69" s="19">
        <v>176660</v>
      </c>
      <c r="Y69" s="19"/>
      <c r="Z69" s="19"/>
      <c r="AA69" s="19">
        <v>31200</v>
      </c>
      <c r="AB69" s="19"/>
      <c r="AC69" s="19">
        <v>177470</v>
      </c>
      <c r="AD69" s="19"/>
      <c r="AE69" s="19"/>
      <c r="AF69" s="19"/>
      <c r="AG69" s="19"/>
      <c r="AH69" s="19">
        <v>3115</v>
      </c>
      <c r="AI69" s="19"/>
      <c r="AJ69" s="19">
        <v>154410</v>
      </c>
      <c r="AK69" s="19"/>
      <c r="AL69" s="19"/>
      <c r="AM69" s="19">
        <v>6100</v>
      </c>
      <c r="AN69" s="19"/>
      <c r="AO69" s="19"/>
      <c r="AP69" s="19"/>
      <c r="AQ69" s="19"/>
      <c r="AR69" s="19">
        <v>28570</v>
      </c>
      <c r="AS69" s="19"/>
      <c r="AT69" s="19"/>
      <c r="AU69" s="19">
        <v>66560</v>
      </c>
      <c r="AV69" s="19"/>
      <c r="AW69" s="19"/>
      <c r="AX69" s="19">
        <v>112</v>
      </c>
      <c r="AY69" s="19">
        <v>65</v>
      </c>
      <c r="AZ69" s="19">
        <v>54</v>
      </c>
      <c r="BA69" s="19"/>
      <c r="BB69" s="19">
        <v>123445</v>
      </c>
      <c r="BC69" s="19"/>
      <c r="BD69" s="19"/>
      <c r="BE69" s="19"/>
      <c r="BF69" s="19">
        <v>1250</v>
      </c>
      <c r="BG69" s="19">
        <v>220</v>
      </c>
      <c r="BH69" s="19">
        <v>416</v>
      </c>
      <c r="BI69" s="19"/>
      <c r="BJ69" s="19"/>
      <c r="BK69" s="19">
        <v>610</v>
      </c>
      <c r="BL69" s="19"/>
      <c r="BM69" s="19"/>
      <c r="BN69" s="19">
        <v>1670</v>
      </c>
      <c r="BO69" s="19">
        <v>1960</v>
      </c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>
        <v>171</v>
      </c>
      <c r="CG69" s="19"/>
      <c r="CH69" s="19"/>
      <c r="CI69" s="19"/>
      <c r="CJ69" s="19"/>
      <c r="CK69" s="19"/>
      <c r="CL69" s="19">
        <v>51</v>
      </c>
      <c r="CM69" s="19"/>
      <c r="CN69" s="19"/>
      <c r="CO69" s="19"/>
      <c r="CP69" s="19">
        <v>36620</v>
      </c>
      <c r="CQ69" s="19">
        <v>350</v>
      </c>
      <c r="CR69" s="19"/>
      <c r="CS69" s="20">
        <v>1098.701</v>
      </c>
      <c r="CT69" s="20">
        <v>166.64586650000001</v>
      </c>
      <c r="CU69" s="20">
        <v>932.05513350000001</v>
      </c>
      <c r="CV69" s="25">
        <v>0.84832464291922927</v>
      </c>
      <c r="CW69" s="27">
        <f t="shared" si="1"/>
        <v>45.499726925177498</v>
      </c>
      <c r="CX69" s="19">
        <v>300.02758055707267</v>
      </c>
      <c r="CY69" s="19">
        <v>48.462588749317312</v>
      </c>
      <c r="CZ69" s="19">
        <v>18.17586018569088</v>
      </c>
      <c r="DA69" s="19">
        <v>7.8017476788640092</v>
      </c>
      <c r="DB69" s="19">
        <v>48.24139814309121</v>
      </c>
      <c r="DC69" s="19">
        <v>1.665756417258329</v>
      </c>
      <c r="DD69" s="19">
        <v>9.0488803932277442</v>
      </c>
      <c r="DE69" s="19">
        <v>8.519934462042599</v>
      </c>
      <c r="DF69" s="19">
        <v>43.016111414527579</v>
      </c>
      <c r="DG69" s="19"/>
    </row>
    <row r="70" spans="1:111" x14ac:dyDescent="0.25">
      <c r="A70" s="1" t="s">
        <v>255</v>
      </c>
      <c r="B70" t="s">
        <v>122</v>
      </c>
      <c r="C70" t="s">
        <v>256</v>
      </c>
      <c r="D70">
        <v>875</v>
      </c>
      <c r="E70" s="19">
        <v>74760</v>
      </c>
      <c r="F70" s="19"/>
      <c r="G70" s="19"/>
      <c r="H70" s="19"/>
      <c r="I70" s="19"/>
      <c r="J70" s="19"/>
      <c r="K70" s="19"/>
      <c r="L70" s="19"/>
      <c r="M70" s="19">
        <v>10355.17</v>
      </c>
      <c r="N70" s="19"/>
      <c r="O70" s="19"/>
      <c r="P70" s="19">
        <v>1780.21</v>
      </c>
      <c r="Q70" s="19">
        <v>1563.92</v>
      </c>
      <c r="R70" s="19">
        <v>2414.25</v>
      </c>
      <c r="S70" s="19">
        <v>71.430000000000007</v>
      </c>
      <c r="T70" s="19"/>
      <c r="U70" s="19"/>
      <c r="V70" s="19"/>
      <c r="W70" s="19"/>
      <c r="X70" s="19">
        <v>41170</v>
      </c>
      <c r="Y70" s="19"/>
      <c r="Z70" s="19"/>
      <c r="AA70" s="19">
        <v>1320.83</v>
      </c>
      <c r="AB70" s="19"/>
      <c r="AC70" s="19">
        <v>32116.74</v>
      </c>
      <c r="AD70" s="19"/>
      <c r="AE70" s="19"/>
      <c r="AF70" s="19"/>
      <c r="AG70" s="19"/>
      <c r="AH70" s="19"/>
      <c r="AI70" s="19"/>
      <c r="AJ70" s="19">
        <v>36715</v>
      </c>
      <c r="AK70" s="19"/>
      <c r="AL70" s="19"/>
      <c r="AM70" s="19"/>
      <c r="AN70" s="19"/>
      <c r="AO70" s="19"/>
      <c r="AP70" s="19"/>
      <c r="AQ70" s="19"/>
      <c r="AR70" s="19">
        <v>8384.6</v>
      </c>
      <c r="AS70" s="19"/>
      <c r="AT70" s="19"/>
      <c r="AU70" s="19">
        <v>12665.85</v>
      </c>
      <c r="AV70" s="19"/>
      <c r="AW70" s="19"/>
      <c r="AX70" s="19"/>
      <c r="AY70" s="19"/>
      <c r="AZ70" s="19"/>
      <c r="BA70" s="19"/>
      <c r="BB70" s="19">
        <v>22732.92</v>
      </c>
      <c r="BC70" s="19"/>
      <c r="BD70" s="19"/>
      <c r="BE70" s="19"/>
      <c r="BF70" s="19">
        <v>170.43</v>
      </c>
      <c r="BG70" s="19">
        <v>312.20999999999998</v>
      </c>
      <c r="BH70" s="19"/>
      <c r="BI70" s="19"/>
      <c r="BJ70" s="19"/>
      <c r="BK70" s="19">
        <v>450.5</v>
      </c>
      <c r="BL70" s="19"/>
      <c r="BM70" s="19"/>
      <c r="BN70" s="19"/>
      <c r="BO70" s="19">
        <v>248.89</v>
      </c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>
        <v>126.67</v>
      </c>
      <c r="CG70" s="19"/>
      <c r="CH70" s="19"/>
      <c r="CI70" s="19"/>
      <c r="CJ70" s="19"/>
      <c r="CK70" s="19"/>
      <c r="CL70" s="19"/>
      <c r="CM70" s="19"/>
      <c r="CN70" s="19"/>
      <c r="CO70" s="19"/>
      <c r="CP70" s="19">
        <v>8750</v>
      </c>
      <c r="CQ70" s="19">
        <v>0</v>
      </c>
      <c r="CR70" s="19"/>
      <c r="CS70" s="20">
        <v>256.10962000000001</v>
      </c>
      <c r="CT70" s="20">
        <v>74.760000000000005</v>
      </c>
      <c r="CU70" s="20">
        <v>181.34961999999999</v>
      </c>
      <c r="CV70" s="25">
        <v>0.70809374517052504</v>
      </c>
      <c r="CW70" s="27">
        <f t="shared" si="1"/>
        <v>85.44</v>
      </c>
      <c r="CX70" s="19">
        <v>292.69670857142859</v>
      </c>
      <c r="CY70" s="19">
        <v>36.70484571428571</v>
      </c>
      <c r="CZ70" s="19">
        <v>14.475257142857142</v>
      </c>
      <c r="DA70" s="19">
        <v>9.5823999999999998</v>
      </c>
      <c r="DB70" s="19">
        <v>47.051428571428573</v>
      </c>
      <c r="DC70" s="19">
        <v>0</v>
      </c>
      <c r="DD70" s="19">
        <v>6.6626399999999997</v>
      </c>
      <c r="DE70" s="19">
        <v>1.50952</v>
      </c>
      <c r="DF70" s="19">
        <v>41.96</v>
      </c>
      <c r="DG70" s="19"/>
    </row>
    <row r="71" spans="1:111" x14ac:dyDescent="0.25">
      <c r="A71" s="1" t="s">
        <v>257</v>
      </c>
      <c r="B71" t="s">
        <v>122</v>
      </c>
      <c r="C71" t="s">
        <v>258</v>
      </c>
      <c r="D71">
        <v>1220</v>
      </c>
      <c r="E71" s="19">
        <v>124930</v>
      </c>
      <c r="F71" s="19"/>
      <c r="G71" s="19"/>
      <c r="H71" s="19"/>
      <c r="I71" s="19"/>
      <c r="J71" s="19"/>
      <c r="K71" s="19"/>
      <c r="L71" s="19">
        <v>0</v>
      </c>
      <c r="M71" s="19">
        <v>21673.03</v>
      </c>
      <c r="N71" s="19"/>
      <c r="O71" s="19"/>
      <c r="P71" s="19">
        <v>3376.63</v>
      </c>
      <c r="Q71" s="19">
        <v>1353.73</v>
      </c>
      <c r="R71" s="19">
        <v>12933.16</v>
      </c>
      <c r="S71" s="19">
        <v>17.03</v>
      </c>
      <c r="T71" s="19"/>
      <c r="U71" s="19"/>
      <c r="V71" s="19"/>
      <c r="W71" s="19"/>
      <c r="X71" s="19">
        <v>64170</v>
      </c>
      <c r="Y71" s="19"/>
      <c r="Z71" s="19"/>
      <c r="AA71" s="19">
        <v>12363.18</v>
      </c>
      <c r="AB71" s="19"/>
      <c r="AC71" s="19">
        <v>77318.33</v>
      </c>
      <c r="AD71" s="19"/>
      <c r="AE71" s="19"/>
      <c r="AF71" s="19">
        <v>2030</v>
      </c>
      <c r="AG71" s="19"/>
      <c r="AH71" s="19">
        <v>6095</v>
      </c>
      <c r="AI71" s="19"/>
      <c r="AJ71" s="19">
        <v>45915</v>
      </c>
      <c r="AK71" s="19"/>
      <c r="AL71" s="19"/>
      <c r="AM71" s="19">
        <v>3162.7</v>
      </c>
      <c r="AN71" s="19"/>
      <c r="AO71" s="19"/>
      <c r="AP71" s="19"/>
      <c r="AQ71" s="19"/>
      <c r="AR71" s="19">
        <v>11871.69</v>
      </c>
      <c r="AS71" s="19"/>
      <c r="AT71" s="19"/>
      <c r="AU71" s="19">
        <v>43493.11</v>
      </c>
      <c r="AV71" s="19"/>
      <c r="AW71" s="19"/>
      <c r="AX71" s="19">
        <v>233</v>
      </c>
      <c r="AY71" s="19">
        <v>218</v>
      </c>
      <c r="AZ71" s="19"/>
      <c r="BA71" s="19"/>
      <c r="BB71" s="19">
        <v>119402.68</v>
      </c>
      <c r="BC71" s="19">
        <v>3630</v>
      </c>
      <c r="BD71" s="19"/>
      <c r="BE71" s="19"/>
      <c r="BF71" s="19">
        <v>389.19</v>
      </c>
      <c r="BG71" s="19"/>
      <c r="BH71" s="19">
        <v>0</v>
      </c>
      <c r="BI71" s="19"/>
      <c r="BJ71" s="19"/>
      <c r="BK71" s="19">
        <v>322.60000000000002</v>
      </c>
      <c r="BL71" s="19"/>
      <c r="BM71" s="19"/>
      <c r="BN71" s="19">
        <v>700</v>
      </c>
      <c r="BO71" s="19">
        <v>780.54</v>
      </c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>
        <v>111</v>
      </c>
      <c r="CG71" s="19"/>
      <c r="CH71" s="19"/>
      <c r="CI71" s="19"/>
      <c r="CJ71" s="19"/>
      <c r="CK71" s="19"/>
      <c r="CL71" s="19">
        <v>90</v>
      </c>
      <c r="CM71" s="19"/>
      <c r="CN71" s="19"/>
      <c r="CO71" s="19"/>
      <c r="CP71" s="19">
        <v>12200</v>
      </c>
      <c r="CQ71" s="19">
        <v>1010</v>
      </c>
      <c r="CR71" s="19"/>
      <c r="CS71" s="20">
        <v>569.78959999999995</v>
      </c>
      <c r="CT71" s="20">
        <v>124.93</v>
      </c>
      <c r="CU71" s="20">
        <v>444.8596</v>
      </c>
      <c r="CV71" s="25">
        <v>0.78074362887634319</v>
      </c>
      <c r="CW71" s="27">
        <f t="shared" ref="CW71:CW82" si="2">E71/D71</f>
        <v>102.40163934426229</v>
      </c>
      <c r="CX71" s="19">
        <v>467.04065573770492</v>
      </c>
      <c r="CY71" s="19">
        <v>65.039614754098366</v>
      </c>
      <c r="CZ71" s="19">
        <v>35.650090163934429</v>
      </c>
      <c r="DA71" s="19">
        <v>9.7308934426229516</v>
      </c>
      <c r="DB71" s="19">
        <v>52.598360655737707</v>
      </c>
      <c r="DC71" s="19">
        <v>2.5923770491803277</v>
      </c>
      <c r="DD71" s="19">
        <v>14.492254098360656</v>
      </c>
      <c r="DE71" s="19">
        <v>10.133754098360656</v>
      </c>
      <c r="DF71" s="19">
        <v>42.631147540983605</v>
      </c>
      <c r="DG71" s="19"/>
    </row>
    <row r="72" spans="1:111" x14ac:dyDescent="0.25">
      <c r="A72" s="1" t="s">
        <v>259</v>
      </c>
      <c r="B72" t="s">
        <v>122</v>
      </c>
      <c r="C72" t="s">
        <v>260</v>
      </c>
      <c r="D72">
        <v>566</v>
      </c>
      <c r="E72" s="19">
        <v>63975</v>
      </c>
      <c r="F72" s="19"/>
      <c r="G72" s="19"/>
      <c r="H72" s="19"/>
      <c r="I72" s="19"/>
      <c r="J72" s="19"/>
      <c r="K72" s="19"/>
      <c r="L72" s="19">
        <v>0</v>
      </c>
      <c r="M72" s="19">
        <v>4480</v>
      </c>
      <c r="N72" s="19"/>
      <c r="O72" s="19"/>
      <c r="P72" s="19">
        <v>720</v>
      </c>
      <c r="Q72" s="19">
        <v>520</v>
      </c>
      <c r="R72" s="19">
        <v>1410</v>
      </c>
      <c r="S72" s="19">
        <v>70</v>
      </c>
      <c r="T72" s="19"/>
      <c r="U72" s="19"/>
      <c r="V72" s="19"/>
      <c r="W72" s="19"/>
      <c r="X72" s="19">
        <v>25780</v>
      </c>
      <c r="Y72" s="19"/>
      <c r="Z72" s="19"/>
      <c r="AA72" s="19"/>
      <c r="AB72" s="19"/>
      <c r="AC72" s="19">
        <v>18395</v>
      </c>
      <c r="AD72" s="19"/>
      <c r="AE72" s="19"/>
      <c r="AF72" s="19"/>
      <c r="AG72" s="19"/>
      <c r="AH72" s="19">
        <v>910</v>
      </c>
      <c r="AI72" s="19"/>
      <c r="AJ72" s="19">
        <v>28770</v>
      </c>
      <c r="AK72" s="19"/>
      <c r="AL72" s="19"/>
      <c r="AM72" s="19"/>
      <c r="AN72" s="19"/>
      <c r="AO72" s="19"/>
      <c r="AP72" s="19"/>
      <c r="AQ72" s="19"/>
      <c r="AR72" s="19">
        <v>3930</v>
      </c>
      <c r="AS72" s="19"/>
      <c r="AT72" s="19"/>
      <c r="AU72" s="19">
        <v>12200</v>
      </c>
      <c r="AV72" s="19"/>
      <c r="AW72" s="19"/>
      <c r="AX72" s="19">
        <v>656</v>
      </c>
      <c r="AY72" s="19"/>
      <c r="AZ72" s="19">
        <v>16</v>
      </c>
      <c r="BA72" s="19"/>
      <c r="BB72" s="19">
        <v>20750</v>
      </c>
      <c r="BC72" s="19"/>
      <c r="BD72" s="19"/>
      <c r="BE72" s="19"/>
      <c r="BF72" s="19">
        <v>110</v>
      </c>
      <c r="BG72" s="19">
        <v>30</v>
      </c>
      <c r="BH72" s="19">
        <v>28</v>
      </c>
      <c r="BI72" s="19"/>
      <c r="BJ72" s="19"/>
      <c r="BK72" s="19">
        <v>772</v>
      </c>
      <c r="BL72" s="19"/>
      <c r="BM72" s="19"/>
      <c r="BN72" s="19"/>
      <c r="BO72" s="19">
        <v>370</v>
      </c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>
        <v>41</v>
      </c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20">
        <v>183.93299999999999</v>
      </c>
      <c r="CT72" s="20">
        <v>63.975000000000001</v>
      </c>
      <c r="CU72" s="20">
        <v>119.958</v>
      </c>
      <c r="CV72" s="25">
        <v>0.65218313190129018</v>
      </c>
      <c r="CW72" s="27">
        <f t="shared" si="2"/>
        <v>113.03003533568905</v>
      </c>
      <c r="CX72" s="19">
        <v>324.96996466431096</v>
      </c>
      <c r="CY72" s="19">
        <v>32.5</v>
      </c>
      <c r="CZ72" s="19">
        <v>21.554770318021202</v>
      </c>
      <c r="DA72" s="19">
        <v>6.9434628975265014</v>
      </c>
      <c r="DB72" s="19">
        <v>45.547703180212018</v>
      </c>
      <c r="DC72" s="19">
        <v>0</v>
      </c>
      <c r="DD72" s="19">
        <v>4.8056537102473493</v>
      </c>
      <c r="DE72" s="19">
        <v>0</v>
      </c>
      <c r="DF72" s="19">
        <v>52.438162544169607</v>
      </c>
      <c r="DG72" s="19"/>
    </row>
    <row r="73" spans="1:111" x14ac:dyDescent="0.25">
      <c r="A73" s="1" t="s">
        <v>261</v>
      </c>
      <c r="B73" t="s">
        <v>122</v>
      </c>
      <c r="C73" t="s">
        <v>262</v>
      </c>
      <c r="D73">
        <v>9833</v>
      </c>
      <c r="E73" s="19">
        <v>1222575</v>
      </c>
      <c r="F73" s="19"/>
      <c r="G73" s="19"/>
      <c r="H73" s="19"/>
      <c r="I73" s="19"/>
      <c r="J73" s="19"/>
      <c r="K73" s="19">
        <v>126.5</v>
      </c>
      <c r="L73" s="19">
        <v>0</v>
      </c>
      <c r="M73" s="19">
        <v>218891.7</v>
      </c>
      <c r="N73" s="19">
        <v>114873.5</v>
      </c>
      <c r="O73" s="19"/>
      <c r="P73" s="19">
        <v>27094.66</v>
      </c>
      <c r="Q73" s="19">
        <v>14305.69</v>
      </c>
      <c r="R73" s="19">
        <v>68543.86</v>
      </c>
      <c r="S73" s="19">
        <v>734</v>
      </c>
      <c r="T73" s="19"/>
      <c r="U73" s="19"/>
      <c r="V73" s="19"/>
      <c r="W73" s="19"/>
      <c r="X73" s="19">
        <v>751010</v>
      </c>
      <c r="Y73" s="19"/>
      <c r="Z73" s="19"/>
      <c r="AA73" s="19">
        <v>226529.28</v>
      </c>
      <c r="AB73" s="19"/>
      <c r="AC73" s="19">
        <v>739733.91</v>
      </c>
      <c r="AD73" s="19"/>
      <c r="AE73" s="19">
        <v>3120</v>
      </c>
      <c r="AF73" s="19">
        <v>166386</v>
      </c>
      <c r="AG73" s="19"/>
      <c r="AH73" s="19">
        <v>15825</v>
      </c>
      <c r="AI73" s="19"/>
      <c r="AJ73" s="19">
        <v>576490</v>
      </c>
      <c r="AK73" s="19"/>
      <c r="AL73" s="19"/>
      <c r="AM73" s="19">
        <v>25327.43</v>
      </c>
      <c r="AN73" s="19"/>
      <c r="AO73" s="19"/>
      <c r="AP73" s="19">
        <v>85370</v>
      </c>
      <c r="AQ73" s="19"/>
      <c r="AR73" s="19">
        <v>105782.84</v>
      </c>
      <c r="AS73" s="19"/>
      <c r="AT73" s="19"/>
      <c r="AU73" s="19">
        <v>303039.40999999997</v>
      </c>
      <c r="AV73" s="19">
        <v>123640</v>
      </c>
      <c r="AW73" s="19"/>
      <c r="AX73" s="19">
        <v>612</v>
      </c>
      <c r="AY73" s="19">
        <v>407</v>
      </c>
      <c r="AZ73" s="19"/>
      <c r="BA73" s="19"/>
      <c r="BB73" s="19">
        <v>418391.55</v>
      </c>
      <c r="BC73" s="19">
        <v>162460</v>
      </c>
      <c r="BD73" s="19"/>
      <c r="BE73" s="19"/>
      <c r="BF73" s="19">
        <v>5476.3</v>
      </c>
      <c r="BG73" s="19">
        <v>1075.1600000000001</v>
      </c>
      <c r="BH73" s="19">
        <v>2361</v>
      </c>
      <c r="BI73" s="19"/>
      <c r="BJ73" s="19"/>
      <c r="BK73" s="19">
        <v>1390.95</v>
      </c>
      <c r="BL73" s="19"/>
      <c r="BM73" s="19"/>
      <c r="BN73" s="19">
        <v>8125</v>
      </c>
      <c r="BO73" s="19">
        <v>5020.46</v>
      </c>
      <c r="BP73" s="19"/>
      <c r="BQ73" s="19"/>
      <c r="BR73" s="19">
        <v>100</v>
      </c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>
        <v>10</v>
      </c>
      <c r="CE73" s="19"/>
      <c r="CF73" s="19">
        <v>889.98</v>
      </c>
      <c r="CG73" s="19"/>
      <c r="CH73" s="19"/>
      <c r="CI73" s="19"/>
      <c r="CJ73" s="19"/>
      <c r="CK73" s="19"/>
      <c r="CL73" s="19">
        <v>783</v>
      </c>
      <c r="CM73" s="19"/>
      <c r="CN73" s="19"/>
      <c r="CO73" s="19"/>
      <c r="CP73" s="19">
        <v>98330</v>
      </c>
      <c r="CQ73" s="19">
        <v>3475</v>
      </c>
      <c r="CR73" s="19"/>
      <c r="CS73" s="20">
        <v>5498.3061799999996</v>
      </c>
      <c r="CT73" s="20">
        <v>1222.7014999999999</v>
      </c>
      <c r="CU73" s="20">
        <v>4275.6046800000004</v>
      </c>
      <c r="CV73" s="25">
        <v>0.77762215126404621</v>
      </c>
      <c r="CW73" s="27">
        <f t="shared" si="2"/>
        <v>124.33387572460083</v>
      </c>
      <c r="CX73" s="19">
        <v>559.16873588935209</v>
      </c>
      <c r="CY73" s="19">
        <v>92.468210108817246</v>
      </c>
      <c r="CZ73" s="19">
        <v>43.392597376182238</v>
      </c>
      <c r="DA73" s="19">
        <v>10.757941625139836</v>
      </c>
      <c r="DB73" s="19">
        <v>76.376487338553844</v>
      </c>
      <c r="DC73" s="19">
        <v>11.25774738126716</v>
      </c>
      <c r="DD73" s="19">
        <v>11.255792738736906</v>
      </c>
      <c r="DE73" s="19">
        <v>23.037656869724398</v>
      </c>
      <c r="DF73" s="19">
        <v>60.2374656768026</v>
      </c>
      <c r="DG73" s="19"/>
    </row>
    <row r="74" spans="1:111" x14ac:dyDescent="0.25">
      <c r="A74" s="1" t="s">
        <v>263</v>
      </c>
      <c r="B74" t="s">
        <v>122</v>
      </c>
      <c r="C74" t="s">
        <v>264</v>
      </c>
      <c r="D74">
        <v>2084</v>
      </c>
      <c r="E74" s="19">
        <v>229150</v>
      </c>
      <c r="F74" s="19"/>
      <c r="G74" s="19"/>
      <c r="H74" s="19"/>
      <c r="I74" s="19"/>
      <c r="J74" s="19"/>
      <c r="K74" s="19"/>
      <c r="L74" s="19">
        <v>0</v>
      </c>
      <c r="M74" s="19">
        <v>24560</v>
      </c>
      <c r="N74" s="19"/>
      <c r="O74" s="19"/>
      <c r="P74" s="19">
        <v>6110</v>
      </c>
      <c r="Q74" s="19">
        <v>3237</v>
      </c>
      <c r="R74" s="19">
        <v>5335</v>
      </c>
      <c r="S74" s="19">
        <v>116</v>
      </c>
      <c r="T74" s="19"/>
      <c r="U74" s="19"/>
      <c r="V74" s="19"/>
      <c r="W74" s="19"/>
      <c r="X74" s="19">
        <v>123940</v>
      </c>
      <c r="Y74" s="19"/>
      <c r="Z74" s="19"/>
      <c r="AA74" s="19">
        <v>15220</v>
      </c>
      <c r="AB74" s="19"/>
      <c r="AC74" s="19">
        <v>85680</v>
      </c>
      <c r="AD74" s="19"/>
      <c r="AE74" s="19"/>
      <c r="AF74" s="19"/>
      <c r="AG74" s="19"/>
      <c r="AH74" s="19">
        <v>3995</v>
      </c>
      <c r="AI74" s="19"/>
      <c r="AJ74" s="19">
        <v>106950</v>
      </c>
      <c r="AK74" s="19"/>
      <c r="AL74" s="19"/>
      <c r="AM74" s="19">
        <v>8090</v>
      </c>
      <c r="AN74" s="19"/>
      <c r="AO74" s="19"/>
      <c r="AP74" s="19"/>
      <c r="AQ74" s="19"/>
      <c r="AR74" s="19">
        <v>16730</v>
      </c>
      <c r="AS74" s="19"/>
      <c r="AT74" s="19"/>
      <c r="AU74" s="19">
        <v>54380</v>
      </c>
      <c r="AV74" s="19"/>
      <c r="AW74" s="19"/>
      <c r="AX74" s="19"/>
      <c r="AY74" s="19"/>
      <c r="AZ74" s="19">
        <v>96</v>
      </c>
      <c r="BA74" s="19"/>
      <c r="BB74" s="19">
        <v>66520</v>
      </c>
      <c r="BC74" s="19"/>
      <c r="BD74" s="19"/>
      <c r="BE74" s="19"/>
      <c r="BF74" s="19">
        <v>880</v>
      </c>
      <c r="BG74" s="19">
        <v>790</v>
      </c>
      <c r="BH74" s="19">
        <v>273</v>
      </c>
      <c r="BI74" s="19"/>
      <c r="BJ74" s="19"/>
      <c r="BK74" s="19">
        <v>125</v>
      </c>
      <c r="BL74" s="19"/>
      <c r="BM74" s="19"/>
      <c r="BN74" s="19">
        <v>905</v>
      </c>
      <c r="BO74" s="19">
        <v>1715</v>
      </c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>
        <v>121</v>
      </c>
      <c r="CG74" s="19"/>
      <c r="CH74" s="19"/>
      <c r="CI74" s="19"/>
      <c r="CJ74" s="19"/>
      <c r="CK74" s="19"/>
      <c r="CL74" s="19"/>
      <c r="CM74" s="19"/>
      <c r="CN74" s="19"/>
      <c r="CO74" s="19"/>
      <c r="CP74" s="19">
        <v>20840</v>
      </c>
      <c r="CQ74" s="19">
        <v>2210</v>
      </c>
      <c r="CR74" s="19"/>
      <c r="CS74" s="20">
        <v>777.96799999999996</v>
      </c>
      <c r="CT74" s="20">
        <v>229.15</v>
      </c>
      <c r="CU74" s="20">
        <v>548.81799999999998</v>
      </c>
      <c r="CV74" s="25">
        <v>0.7054506097937191</v>
      </c>
      <c r="CW74" s="27">
        <f t="shared" si="2"/>
        <v>109.95681381957773</v>
      </c>
      <c r="CX74" s="19">
        <v>373.30518234165066</v>
      </c>
      <c r="CY74" s="19">
        <v>41.113243761996159</v>
      </c>
      <c r="CZ74" s="19">
        <v>26.094049904030708</v>
      </c>
      <c r="DA74" s="19">
        <v>8.0278310940499047</v>
      </c>
      <c r="DB74" s="19">
        <v>59.472168905950092</v>
      </c>
      <c r="DC74" s="19">
        <v>3.8819577735124762</v>
      </c>
      <c r="DD74" s="19">
        <v>7.1007677543186185</v>
      </c>
      <c r="DE74" s="19">
        <v>7.3032629558541267</v>
      </c>
      <c r="DF74" s="19">
        <v>53.236564299424188</v>
      </c>
      <c r="DG74" s="19"/>
    </row>
    <row r="75" spans="1:111" x14ac:dyDescent="0.25">
      <c r="A75" s="1" t="s">
        <v>265</v>
      </c>
      <c r="B75" t="s">
        <v>122</v>
      </c>
      <c r="C75" t="s">
        <v>266</v>
      </c>
      <c r="D75">
        <v>1714</v>
      </c>
      <c r="E75" s="19">
        <v>116200</v>
      </c>
      <c r="F75" s="19"/>
      <c r="G75" s="19"/>
      <c r="H75" s="19"/>
      <c r="I75" s="19"/>
      <c r="J75" s="19"/>
      <c r="K75" s="19">
        <v>21.494</v>
      </c>
      <c r="L75" s="19">
        <v>1344.7</v>
      </c>
      <c r="M75" s="19">
        <v>37075.300000000003</v>
      </c>
      <c r="N75" s="19">
        <v>19518.506000000001</v>
      </c>
      <c r="O75" s="19"/>
      <c r="P75" s="19"/>
      <c r="Q75" s="19"/>
      <c r="R75" s="19"/>
      <c r="S75" s="19"/>
      <c r="T75" s="19"/>
      <c r="U75" s="19"/>
      <c r="V75" s="19"/>
      <c r="W75" s="19"/>
      <c r="X75" s="19">
        <v>128500</v>
      </c>
      <c r="Y75" s="19"/>
      <c r="Z75" s="19"/>
      <c r="AA75" s="19">
        <v>27370</v>
      </c>
      <c r="AB75" s="19"/>
      <c r="AC75" s="19">
        <v>53800</v>
      </c>
      <c r="AD75" s="19"/>
      <c r="AE75" s="19"/>
      <c r="AF75" s="19"/>
      <c r="AG75" s="19"/>
      <c r="AH75" s="19"/>
      <c r="AI75" s="19"/>
      <c r="AJ75" s="19">
        <v>68370</v>
      </c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>
        <v>40280</v>
      </c>
      <c r="AX75" s="19"/>
      <c r="AY75" s="19"/>
      <c r="AZ75" s="19"/>
      <c r="BA75" s="19"/>
      <c r="BB75" s="19">
        <v>43940</v>
      </c>
      <c r="BC75" s="19"/>
      <c r="BD75" s="19"/>
      <c r="BE75" s="19"/>
      <c r="BF75" s="19"/>
      <c r="BG75" s="19"/>
      <c r="BH75" s="19">
        <v>266</v>
      </c>
      <c r="BI75" s="19"/>
      <c r="BJ75" s="19"/>
      <c r="BK75" s="19">
        <v>266</v>
      </c>
      <c r="BL75" s="19"/>
      <c r="BM75" s="19"/>
      <c r="BN75" s="19">
        <v>818</v>
      </c>
      <c r="BO75" s="19">
        <v>1505</v>
      </c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>
        <v>166</v>
      </c>
      <c r="CG75" s="19"/>
      <c r="CH75" s="19"/>
      <c r="CI75" s="19"/>
      <c r="CJ75" s="19">
        <v>29</v>
      </c>
      <c r="CK75" s="19"/>
      <c r="CL75" s="19"/>
      <c r="CM75" s="19"/>
      <c r="CN75" s="19"/>
      <c r="CO75" s="19"/>
      <c r="CP75" s="19">
        <v>17140</v>
      </c>
      <c r="CQ75" s="19">
        <v>2950</v>
      </c>
      <c r="CR75" s="19"/>
      <c r="CS75" s="20">
        <v>559.55999999999995</v>
      </c>
      <c r="CT75" s="20">
        <v>117.566194</v>
      </c>
      <c r="CU75" s="20">
        <v>441.99380600000001</v>
      </c>
      <c r="CV75" s="25">
        <v>0.78989528558152833</v>
      </c>
      <c r="CW75" s="27">
        <f t="shared" si="2"/>
        <v>67.794632438739796</v>
      </c>
      <c r="CX75" s="19">
        <v>326.4644107351225</v>
      </c>
      <c r="CY75" s="19">
        <v>31.388564760793464</v>
      </c>
      <c r="CZ75" s="19">
        <v>23.500583430571758</v>
      </c>
      <c r="DA75" s="19">
        <v>0</v>
      </c>
      <c r="DB75" s="19">
        <v>74.970828471411906</v>
      </c>
      <c r="DC75" s="19">
        <v>0</v>
      </c>
      <c r="DD75" s="19">
        <v>0</v>
      </c>
      <c r="DE75" s="19">
        <v>15.968494749124854</v>
      </c>
      <c r="DF75" s="19">
        <v>39.889148191365223</v>
      </c>
      <c r="DG75" s="19"/>
    </row>
    <row r="76" spans="1:111" x14ac:dyDescent="0.25">
      <c r="A76" s="1" t="s">
        <v>267</v>
      </c>
      <c r="B76" t="s">
        <v>122</v>
      </c>
      <c r="C76" t="s">
        <v>268</v>
      </c>
      <c r="D76">
        <v>680</v>
      </c>
      <c r="E76" s="19">
        <v>55480</v>
      </c>
      <c r="F76" s="19"/>
      <c r="G76" s="19"/>
      <c r="H76" s="19"/>
      <c r="I76" s="19"/>
      <c r="J76" s="19"/>
      <c r="K76" s="19"/>
      <c r="L76" s="19">
        <v>0</v>
      </c>
      <c r="M76" s="19">
        <v>16805</v>
      </c>
      <c r="N76" s="19"/>
      <c r="O76" s="19"/>
      <c r="P76" s="19">
        <v>1540</v>
      </c>
      <c r="Q76" s="19">
        <v>1606</v>
      </c>
      <c r="R76" s="19">
        <v>5082</v>
      </c>
      <c r="S76" s="19"/>
      <c r="T76" s="19"/>
      <c r="U76" s="19"/>
      <c r="V76" s="19"/>
      <c r="W76" s="19"/>
      <c r="X76" s="19">
        <v>30220</v>
      </c>
      <c r="Y76" s="19"/>
      <c r="Z76" s="19"/>
      <c r="AA76" s="19">
        <v>6270</v>
      </c>
      <c r="AB76" s="19"/>
      <c r="AC76" s="19">
        <v>23875</v>
      </c>
      <c r="AD76" s="19"/>
      <c r="AE76" s="19"/>
      <c r="AF76" s="19"/>
      <c r="AG76" s="19"/>
      <c r="AH76" s="19">
        <v>1500</v>
      </c>
      <c r="AI76" s="19"/>
      <c r="AJ76" s="19">
        <v>28950</v>
      </c>
      <c r="AK76" s="19"/>
      <c r="AL76" s="19"/>
      <c r="AM76" s="19"/>
      <c r="AN76" s="19"/>
      <c r="AO76" s="19"/>
      <c r="AP76" s="19"/>
      <c r="AQ76" s="19"/>
      <c r="AR76" s="19">
        <v>13990</v>
      </c>
      <c r="AS76" s="19"/>
      <c r="AT76" s="19"/>
      <c r="AU76" s="19">
        <v>20050</v>
      </c>
      <c r="AV76" s="19"/>
      <c r="AW76" s="19"/>
      <c r="AX76" s="19">
        <v>31</v>
      </c>
      <c r="AY76" s="19">
        <v>168</v>
      </c>
      <c r="AZ76" s="19"/>
      <c r="BA76" s="19"/>
      <c r="BB76" s="19">
        <v>22230</v>
      </c>
      <c r="BC76" s="19"/>
      <c r="BD76" s="19"/>
      <c r="BE76" s="19"/>
      <c r="BF76" s="19">
        <v>390</v>
      </c>
      <c r="BG76" s="19"/>
      <c r="BH76" s="19">
        <v>118</v>
      </c>
      <c r="BI76" s="19"/>
      <c r="BJ76" s="19"/>
      <c r="BK76" s="19"/>
      <c r="BL76" s="19"/>
      <c r="BM76" s="19"/>
      <c r="BN76" s="19"/>
      <c r="BO76" s="19">
        <v>1540</v>
      </c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>
        <v>100</v>
      </c>
      <c r="CG76" s="19"/>
      <c r="CH76" s="19"/>
      <c r="CI76" s="19"/>
      <c r="CJ76" s="19"/>
      <c r="CK76" s="19"/>
      <c r="CL76" s="19"/>
      <c r="CM76" s="19"/>
      <c r="CN76" s="19"/>
      <c r="CO76" s="19"/>
      <c r="CP76" s="19">
        <v>6800</v>
      </c>
      <c r="CQ76" s="19"/>
      <c r="CR76" s="19"/>
      <c r="CS76" s="20">
        <v>236.745</v>
      </c>
      <c r="CT76" s="20">
        <v>55.48</v>
      </c>
      <c r="CU76" s="20">
        <v>181.26499999999999</v>
      </c>
      <c r="CV76" s="25">
        <v>0.76565502967327714</v>
      </c>
      <c r="CW76" s="27">
        <f t="shared" si="2"/>
        <v>81.588235294117652</v>
      </c>
      <c r="CX76" s="19">
        <v>348.15441176470586</v>
      </c>
      <c r="CY76" s="19">
        <v>35.110294117647058</v>
      </c>
      <c r="CZ76" s="19">
        <v>29.485294117647058</v>
      </c>
      <c r="DA76" s="19">
        <v>20.573529411764703</v>
      </c>
      <c r="DB76" s="19">
        <v>44.441176470588232</v>
      </c>
      <c r="DC76" s="19">
        <v>0</v>
      </c>
      <c r="DD76" s="19">
        <v>12.1</v>
      </c>
      <c r="DE76" s="19">
        <v>9.2205882352941178</v>
      </c>
      <c r="DF76" s="19">
        <v>44.779411764705877</v>
      </c>
      <c r="DG76" s="19"/>
    </row>
    <row r="77" spans="1:111" x14ac:dyDescent="0.25">
      <c r="A77" s="1" t="s">
        <v>269</v>
      </c>
      <c r="B77" t="s">
        <v>122</v>
      </c>
      <c r="C77" t="s">
        <v>270</v>
      </c>
      <c r="D77">
        <v>2641</v>
      </c>
      <c r="E77" s="19">
        <v>151990</v>
      </c>
      <c r="F77" s="19"/>
      <c r="G77" s="19"/>
      <c r="H77" s="19"/>
      <c r="I77" s="19"/>
      <c r="J77" s="19"/>
      <c r="K77" s="19">
        <v>17.924499999999998</v>
      </c>
      <c r="L77" s="19">
        <v>0</v>
      </c>
      <c r="M77" s="19">
        <v>37900</v>
      </c>
      <c r="N77" s="19">
        <v>16277.075500000001</v>
      </c>
      <c r="O77" s="19"/>
      <c r="P77" s="19">
        <v>3466</v>
      </c>
      <c r="Q77" s="19">
        <v>3081</v>
      </c>
      <c r="R77" s="19">
        <v>8915</v>
      </c>
      <c r="S77" s="19">
        <v>1020</v>
      </c>
      <c r="T77" s="19"/>
      <c r="U77" s="19"/>
      <c r="V77" s="19"/>
      <c r="W77" s="19"/>
      <c r="X77" s="19">
        <v>193140</v>
      </c>
      <c r="Y77" s="19"/>
      <c r="Z77" s="19"/>
      <c r="AA77" s="19">
        <v>29240</v>
      </c>
      <c r="AB77" s="19"/>
      <c r="AC77" s="19">
        <v>123100</v>
      </c>
      <c r="AD77" s="19"/>
      <c r="AE77" s="19"/>
      <c r="AF77" s="19"/>
      <c r="AG77" s="19"/>
      <c r="AH77" s="19">
        <v>3160</v>
      </c>
      <c r="AI77" s="19"/>
      <c r="AJ77" s="19">
        <v>132930</v>
      </c>
      <c r="AK77" s="19"/>
      <c r="AL77" s="19"/>
      <c r="AM77" s="19">
        <v>3730</v>
      </c>
      <c r="AN77" s="19"/>
      <c r="AO77" s="19"/>
      <c r="AP77" s="19"/>
      <c r="AQ77" s="19"/>
      <c r="AR77" s="19">
        <v>14490</v>
      </c>
      <c r="AS77" s="19"/>
      <c r="AT77" s="19"/>
      <c r="AU77" s="19">
        <v>41840</v>
      </c>
      <c r="AV77" s="19"/>
      <c r="AW77" s="19"/>
      <c r="AX77" s="19">
        <v>548</v>
      </c>
      <c r="AY77" s="19">
        <v>328</v>
      </c>
      <c r="AZ77" s="19">
        <v>72</v>
      </c>
      <c r="BA77" s="19"/>
      <c r="BB77" s="19">
        <v>94100</v>
      </c>
      <c r="BC77" s="19"/>
      <c r="BD77" s="19"/>
      <c r="BE77" s="19"/>
      <c r="BF77" s="19">
        <v>1100</v>
      </c>
      <c r="BG77" s="19">
        <v>400</v>
      </c>
      <c r="BH77" s="19">
        <v>367</v>
      </c>
      <c r="BI77" s="19"/>
      <c r="BJ77" s="19"/>
      <c r="BK77" s="19">
        <v>312</v>
      </c>
      <c r="BL77" s="19"/>
      <c r="BM77" s="19"/>
      <c r="BN77" s="19">
        <v>1200</v>
      </c>
      <c r="BO77" s="19">
        <v>1470</v>
      </c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>
        <v>153</v>
      </c>
      <c r="CG77" s="19"/>
      <c r="CH77" s="19"/>
      <c r="CI77" s="19"/>
      <c r="CJ77" s="19"/>
      <c r="CK77" s="19"/>
      <c r="CL77" s="19">
        <v>50</v>
      </c>
      <c r="CM77" s="19"/>
      <c r="CN77" s="19"/>
      <c r="CO77" s="19"/>
      <c r="CP77" s="19">
        <v>20740</v>
      </c>
      <c r="CQ77" s="19">
        <v>740</v>
      </c>
      <c r="CR77" s="19"/>
      <c r="CS77" s="20">
        <v>885.87699999999995</v>
      </c>
      <c r="CT77" s="20">
        <v>152.0079245</v>
      </c>
      <c r="CU77" s="20">
        <v>733.86907550000001</v>
      </c>
      <c r="CV77" s="25">
        <v>0.82840967256176645</v>
      </c>
      <c r="CW77" s="27">
        <f t="shared" si="2"/>
        <v>57.550170390003785</v>
      </c>
      <c r="CX77" s="19">
        <v>335.4324119651647</v>
      </c>
      <c r="CY77" s="19">
        <v>46.611132146914052</v>
      </c>
      <c r="CZ77" s="19">
        <v>15.842483907610754</v>
      </c>
      <c r="DA77" s="19">
        <v>5.4865581219235136</v>
      </c>
      <c r="DB77" s="19">
        <v>73.131389625141992</v>
      </c>
      <c r="DC77" s="19">
        <v>1.4123438091631959</v>
      </c>
      <c r="DD77" s="19">
        <v>6.2408178720181748</v>
      </c>
      <c r="DE77" s="19">
        <v>11.071563801590305</v>
      </c>
      <c r="DF77" s="19">
        <v>51.529723589549413</v>
      </c>
      <c r="DG77" s="19"/>
    </row>
    <row r="78" spans="1:111" x14ac:dyDescent="0.25">
      <c r="A78" s="1" t="s">
        <v>271</v>
      </c>
      <c r="B78" t="s">
        <v>122</v>
      </c>
      <c r="C78" t="s">
        <v>272</v>
      </c>
      <c r="D78">
        <v>1939</v>
      </c>
      <c r="E78" s="19">
        <v>164550</v>
      </c>
      <c r="F78" s="19"/>
      <c r="G78" s="19"/>
      <c r="H78" s="19"/>
      <c r="I78" s="19"/>
      <c r="J78" s="19"/>
      <c r="K78" s="19"/>
      <c r="L78" s="19">
        <v>0</v>
      </c>
      <c r="M78" s="19">
        <v>82270</v>
      </c>
      <c r="N78" s="19"/>
      <c r="O78" s="19"/>
      <c r="P78" s="19">
        <v>4040</v>
      </c>
      <c r="Q78" s="19">
        <v>5710</v>
      </c>
      <c r="R78" s="19">
        <v>10698</v>
      </c>
      <c r="S78" s="19">
        <v>13</v>
      </c>
      <c r="T78" s="19"/>
      <c r="U78" s="19"/>
      <c r="V78" s="19"/>
      <c r="W78" s="19"/>
      <c r="X78" s="19">
        <v>165860</v>
      </c>
      <c r="Y78" s="19"/>
      <c r="Z78" s="19"/>
      <c r="AA78" s="19">
        <v>22300</v>
      </c>
      <c r="AB78" s="19"/>
      <c r="AC78" s="19">
        <v>107445</v>
      </c>
      <c r="AD78" s="19"/>
      <c r="AE78" s="19">
        <v>7460</v>
      </c>
      <c r="AF78" s="19"/>
      <c r="AG78" s="19"/>
      <c r="AH78" s="19">
        <v>2655</v>
      </c>
      <c r="AI78" s="19"/>
      <c r="AJ78" s="19">
        <v>109970</v>
      </c>
      <c r="AK78" s="19"/>
      <c r="AL78" s="19"/>
      <c r="AM78" s="19">
        <v>11850</v>
      </c>
      <c r="AN78" s="19"/>
      <c r="AO78" s="19"/>
      <c r="AP78" s="19"/>
      <c r="AQ78" s="19"/>
      <c r="AR78" s="19">
        <v>30430</v>
      </c>
      <c r="AS78" s="19"/>
      <c r="AT78" s="19"/>
      <c r="AU78" s="19">
        <v>63660</v>
      </c>
      <c r="AV78" s="19"/>
      <c r="AW78" s="19"/>
      <c r="AX78" s="19">
        <v>273</v>
      </c>
      <c r="AY78" s="19">
        <v>352</v>
      </c>
      <c r="AZ78" s="19"/>
      <c r="BA78" s="19"/>
      <c r="BB78" s="19">
        <v>70800</v>
      </c>
      <c r="BC78" s="19"/>
      <c r="BD78" s="19"/>
      <c r="BE78" s="19"/>
      <c r="BF78" s="19">
        <v>700</v>
      </c>
      <c r="BG78" s="19">
        <v>550</v>
      </c>
      <c r="BH78" s="19">
        <v>90</v>
      </c>
      <c r="BI78" s="19"/>
      <c r="BJ78" s="19"/>
      <c r="BK78" s="19">
        <v>165</v>
      </c>
      <c r="BL78" s="19"/>
      <c r="BM78" s="19"/>
      <c r="BN78" s="19">
        <v>2660</v>
      </c>
      <c r="BO78" s="19">
        <v>350</v>
      </c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>
        <v>223</v>
      </c>
      <c r="CM78" s="19"/>
      <c r="CN78" s="19"/>
      <c r="CO78" s="19"/>
      <c r="CP78" s="19">
        <v>19390</v>
      </c>
      <c r="CQ78" s="19">
        <v>4320</v>
      </c>
      <c r="CR78" s="19"/>
      <c r="CS78" s="20">
        <v>888.78399999999999</v>
      </c>
      <c r="CT78" s="20">
        <v>164.55</v>
      </c>
      <c r="CU78" s="20">
        <v>724.23400000000004</v>
      </c>
      <c r="CV78" s="25">
        <v>0.81485940340960239</v>
      </c>
      <c r="CW78" s="27">
        <f t="shared" si="2"/>
        <v>84.863331614234141</v>
      </c>
      <c r="CX78" s="19">
        <v>458.3723568849922</v>
      </c>
      <c r="CY78" s="19">
        <v>59.259927797833932</v>
      </c>
      <c r="CZ78" s="19">
        <v>32.831356369262508</v>
      </c>
      <c r="DA78" s="19">
        <v>15.693656523981433</v>
      </c>
      <c r="DB78" s="19">
        <v>85.538937596699327</v>
      </c>
      <c r="DC78" s="19">
        <v>6.1113976276431154</v>
      </c>
      <c r="DD78" s="19">
        <v>10.552346570397113</v>
      </c>
      <c r="DE78" s="19">
        <v>11.50077359463641</v>
      </c>
      <c r="DF78" s="19">
        <v>58.084063950489941</v>
      </c>
      <c r="DG78" s="19"/>
    </row>
    <row r="79" spans="1:111" x14ac:dyDescent="0.25">
      <c r="A79" s="1" t="s">
        <v>273</v>
      </c>
      <c r="B79" t="s">
        <v>122</v>
      </c>
      <c r="C79" t="s">
        <v>274</v>
      </c>
      <c r="D79">
        <v>849</v>
      </c>
      <c r="E79" s="19">
        <v>77070</v>
      </c>
      <c r="F79" s="19"/>
      <c r="G79" s="19"/>
      <c r="H79" s="19"/>
      <c r="I79" s="19"/>
      <c r="J79" s="19"/>
      <c r="K79" s="19"/>
      <c r="L79" s="19"/>
      <c r="M79" s="19">
        <v>18300.78</v>
      </c>
      <c r="N79" s="19"/>
      <c r="O79" s="19"/>
      <c r="P79" s="19">
        <v>1163.23</v>
      </c>
      <c r="Q79" s="19">
        <v>1637.57</v>
      </c>
      <c r="R79" s="19">
        <v>2201.9</v>
      </c>
      <c r="S79" s="19">
        <v>52</v>
      </c>
      <c r="T79" s="19"/>
      <c r="U79" s="19"/>
      <c r="V79" s="19"/>
      <c r="W79" s="19"/>
      <c r="X79" s="19">
        <v>36410</v>
      </c>
      <c r="Y79" s="19"/>
      <c r="Z79" s="19"/>
      <c r="AA79" s="19">
        <v>7951.08</v>
      </c>
      <c r="AB79" s="19"/>
      <c r="AC79" s="19">
        <v>38327.81</v>
      </c>
      <c r="AD79" s="19"/>
      <c r="AE79" s="19"/>
      <c r="AF79" s="19"/>
      <c r="AG79" s="19"/>
      <c r="AH79" s="19"/>
      <c r="AI79" s="19"/>
      <c r="AJ79" s="19">
        <v>37950</v>
      </c>
      <c r="AK79" s="19"/>
      <c r="AL79" s="19"/>
      <c r="AM79" s="19">
        <v>1863.82</v>
      </c>
      <c r="AN79" s="19"/>
      <c r="AO79" s="19"/>
      <c r="AP79" s="19"/>
      <c r="AQ79" s="19"/>
      <c r="AR79" s="19">
        <v>9428.82</v>
      </c>
      <c r="AS79" s="19"/>
      <c r="AT79" s="19"/>
      <c r="AU79" s="19">
        <v>24786.05</v>
      </c>
      <c r="AV79" s="19"/>
      <c r="AW79" s="19"/>
      <c r="AX79" s="19"/>
      <c r="AY79" s="19"/>
      <c r="AZ79" s="19"/>
      <c r="BA79" s="19"/>
      <c r="BB79" s="19">
        <v>32560.58</v>
      </c>
      <c r="BC79" s="19"/>
      <c r="BD79" s="19"/>
      <c r="BE79" s="19"/>
      <c r="BF79" s="19">
        <v>276.43</v>
      </c>
      <c r="BG79" s="19">
        <v>620.23</v>
      </c>
      <c r="BH79" s="19"/>
      <c r="BI79" s="19"/>
      <c r="BJ79" s="19"/>
      <c r="BK79" s="19">
        <v>0</v>
      </c>
      <c r="BL79" s="19"/>
      <c r="BM79" s="19"/>
      <c r="BN79" s="19"/>
      <c r="BO79" s="19">
        <v>278.12</v>
      </c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>
        <v>59.48</v>
      </c>
      <c r="CG79" s="19"/>
      <c r="CH79" s="19"/>
      <c r="CI79" s="19"/>
      <c r="CJ79" s="19"/>
      <c r="CK79" s="19"/>
      <c r="CL79" s="19"/>
      <c r="CM79" s="19"/>
      <c r="CN79" s="19"/>
      <c r="CO79" s="19"/>
      <c r="CP79" s="19">
        <v>8490</v>
      </c>
      <c r="CQ79" s="19"/>
      <c r="CR79" s="19"/>
      <c r="CS79" s="20">
        <v>299.42790000000002</v>
      </c>
      <c r="CT79" s="20">
        <v>77.069999999999993</v>
      </c>
      <c r="CU79" s="20">
        <v>222.3579</v>
      </c>
      <c r="CV79" s="25">
        <v>0.74260915565984331</v>
      </c>
      <c r="CW79" s="27">
        <f t="shared" si="2"/>
        <v>90.777385159010606</v>
      </c>
      <c r="CX79" s="19">
        <v>352.68303886925793</v>
      </c>
      <c r="CY79" s="19">
        <v>45.144652532391042</v>
      </c>
      <c r="CZ79" s="19">
        <v>29.194405182567724</v>
      </c>
      <c r="DA79" s="19">
        <v>11.105795053003533</v>
      </c>
      <c r="DB79" s="19">
        <v>42.885747938751472</v>
      </c>
      <c r="DC79" s="19">
        <v>2.195312131919906</v>
      </c>
      <c r="DD79" s="19">
        <v>5.9537102473498225</v>
      </c>
      <c r="DE79" s="19">
        <v>9.3652296819787981</v>
      </c>
      <c r="DF79" s="19">
        <v>44.699646643109539</v>
      </c>
      <c r="DG79" s="19"/>
    </row>
    <row r="80" spans="1:111" x14ac:dyDescent="0.25">
      <c r="A80" s="1" t="s">
        <v>275</v>
      </c>
      <c r="B80" t="s">
        <v>122</v>
      </c>
      <c r="C80" t="s">
        <v>276</v>
      </c>
      <c r="D80">
        <v>2136</v>
      </c>
      <c r="E80" s="19">
        <v>253370</v>
      </c>
      <c r="F80" s="19"/>
      <c r="G80" s="19"/>
      <c r="H80" s="19"/>
      <c r="I80" s="19"/>
      <c r="J80" s="19"/>
      <c r="K80" s="19"/>
      <c r="L80" s="19">
        <v>0</v>
      </c>
      <c r="M80" s="19">
        <v>60259.7</v>
      </c>
      <c r="N80" s="19"/>
      <c r="O80" s="19"/>
      <c r="P80" s="19">
        <v>6838</v>
      </c>
      <c r="Q80" s="19">
        <v>4523.82</v>
      </c>
      <c r="R80" s="19">
        <v>20817.77</v>
      </c>
      <c r="S80" s="19">
        <v>128.57</v>
      </c>
      <c r="T80" s="19"/>
      <c r="U80" s="19"/>
      <c r="V80" s="19"/>
      <c r="W80" s="19"/>
      <c r="X80" s="19">
        <v>127540</v>
      </c>
      <c r="Y80" s="19">
        <v>13180</v>
      </c>
      <c r="Z80" s="19"/>
      <c r="AA80" s="19">
        <v>59379.79</v>
      </c>
      <c r="AB80" s="19"/>
      <c r="AC80" s="19">
        <v>126982.14</v>
      </c>
      <c r="AD80" s="19"/>
      <c r="AE80" s="19"/>
      <c r="AF80" s="19">
        <v>161448</v>
      </c>
      <c r="AG80" s="19"/>
      <c r="AH80" s="19">
        <v>6520</v>
      </c>
      <c r="AI80" s="19"/>
      <c r="AJ80" s="19">
        <v>72960</v>
      </c>
      <c r="AK80" s="19"/>
      <c r="AL80" s="19"/>
      <c r="AM80" s="19"/>
      <c r="AN80" s="19"/>
      <c r="AO80" s="19"/>
      <c r="AP80" s="19">
        <v>17083</v>
      </c>
      <c r="AQ80" s="19"/>
      <c r="AR80" s="19">
        <v>29865.53</v>
      </c>
      <c r="AS80" s="19"/>
      <c r="AT80" s="19"/>
      <c r="AU80" s="19">
        <v>70936.490000000005</v>
      </c>
      <c r="AV80" s="19"/>
      <c r="AW80" s="19"/>
      <c r="AX80" s="19">
        <v>57</v>
      </c>
      <c r="AY80" s="19">
        <v>98</v>
      </c>
      <c r="AZ80" s="19"/>
      <c r="BA80" s="19"/>
      <c r="BB80" s="19">
        <v>91466.63</v>
      </c>
      <c r="BC80" s="19">
        <v>33000</v>
      </c>
      <c r="BD80" s="19"/>
      <c r="BE80" s="19"/>
      <c r="BF80" s="19">
        <v>620.39</v>
      </c>
      <c r="BG80" s="19">
        <v>1367.65</v>
      </c>
      <c r="BH80" s="19">
        <v>128</v>
      </c>
      <c r="BI80" s="19"/>
      <c r="BJ80" s="19"/>
      <c r="BK80" s="19">
        <v>450.5</v>
      </c>
      <c r="BL80" s="19"/>
      <c r="BM80" s="19"/>
      <c r="BN80" s="19"/>
      <c r="BO80" s="19">
        <v>357.77</v>
      </c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>
        <v>185.83</v>
      </c>
      <c r="CG80" s="19"/>
      <c r="CH80" s="19"/>
      <c r="CI80" s="19"/>
      <c r="CJ80" s="19"/>
      <c r="CK80" s="19"/>
      <c r="CL80" s="19">
        <v>110</v>
      </c>
      <c r="CM80" s="19"/>
      <c r="CN80" s="19"/>
      <c r="CO80" s="19"/>
      <c r="CP80" s="19">
        <v>21360</v>
      </c>
      <c r="CQ80" s="19">
        <v>0</v>
      </c>
      <c r="CR80" s="19"/>
      <c r="CS80" s="20">
        <v>1181.03458</v>
      </c>
      <c r="CT80" s="20">
        <v>253.37</v>
      </c>
      <c r="CU80" s="20">
        <v>927.66458</v>
      </c>
      <c r="CV80" s="25">
        <v>0.78546775488995413</v>
      </c>
      <c r="CW80" s="27">
        <f t="shared" si="2"/>
        <v>118.6189138576779</v>
      </c>
      <c r="CX80" s="19">
        <v>552.91881086142325</v>
      </c>
      <c r="CY80" s="19">
        <v>135.03283707865168</v>
      </c>
      <c r="CZ80" s="19">
        <v>33.209967228464421</v>
      </c>
      <c r="DA80" s="19">
        <v>13.981989700374532</v>
      </c>
      <c r="DB80" s="19">
        <v>65.880149812734075</v>
      </c>
      <c r="DC80" s="19">
        <v>7.9976591760299627</v>
      </c>
      <c r="DD80" s="19">
        <v>15.125543071161049</v>
      </c>
      <c r="DE80" s="19">
        <v>27.799527153558049</v>
      </c>
      <c r="DF80" s="19">
        <v>37.209737827715358</v>
      </c>
      <c r="DG80" s="19"/>
    </row>
    <row r="81" spans="1:111" x14ac:dyDescent="0.25">
      <c r="A81" s="1" t="s">
        <v>277</v>
      </c>
      <c r="B81" t="s">
        <v>122</v>
      </c>
      <c r="C81" t="s">
        <v>278</v>
      </c>
      <c r="D81">
        <v>541</v>
      </c>
      <c r="E81" s="19">
        <v>46300</v>
      </c>
      <c r="F81" s="19"/>
      <c r="G81" s="19"/>
      <c r="H81" s="19"/>
      <c r="I81" s="19"/>
      <c r="J81" s="19"/>
      <c r="K81" s="19"/>
      <c r="L81" s="19"/>
      <c r="M81" s="19">
        <v>14104.42</v>
      </c>
      <c r="N81" s="19"/>
      <c r="O81" s="19"/>
      <c r="P81" s="19">
        <v>761.41</v>
      </c>
      <c r="Q81" s="19">
        <v>911.93</v>
      </c>
      <c r="R81" s="19">
        <v>2741.1</v>
      </c>
      <c r="S81" s="19">
        <v>9.4499999999999993</v>
      </c>
      <c r="T81" s="19"/>
      <c r="U81" s="19"/>
      <c r="V81" s="19"/>
      <c r="W81" s="19"/>
      <c r="X81" s="19">
        <v>30570</v>
      </c>
      <c r="Y81" s="19"/>
      <c r="Z81" s="19"/>
      <c r="AA81" s="19">
        <v>4495.88</v>
      </c>
      <c r="AB81" s="19"/>
      <c r="AC81" s="19">
        <v>18055.79</v>
      </c>
      <c r="AD81" s="19"/>
      <c r="AE81" s="19"/>
      <c r="AF81" s="19"/>
      <c r="AG81" s="19"/>
      <c r="AH81" s="19"/>
      <c r="AI81" s="19"/>
      <c r="AJ81" s="19">
        <v>20635</v>
      </c>
      <c r="AK81" s="19"/>
      <c r="AL81" s="19"/>
      <c r="AM81" s="19"/>
      <c r="AN81" s="19"/>
      <c r="AO81" s="19"/>
      <c r="AP81" s="19"/>
      <c r="AQ81" s="19"/>
      <c r="AR81" s="19">
        <v>7216.26</v>
      </c>
      <c r="AS81" s="19"/>
      <c r="AT81" s="19"/>
      <c r="AU81" s="19">
        <v>18366.990000000002</v>
      </c>
      <c r="AV81" s="19"/>
      <c r="AW81" s="19"/>
      <c r="AX81" s="19"/>
      <c r="AY81" s="19"/>
      <c r="AZ81" s="19"/>
      <c r="BA81" s="19"/>
      <c r="BB81" s="19">
        <v>18482.68</v>
      </c>
      <c r="BC81" s="19"/>
      <c r="BD81" s="19"/>
      <c r="BE81" s="19"/>
      <c r="BF81" s="19">
        <v>499.11</v>
      </c>
      <c r="BG81" s="19"/>
      <c r="BH81" s="19">
        <v>26</v>
      </c>
      <c r="BI81" s="19"/>
      <c r="BJ81" s="19"/>
      <c r="BK81" s="19">
        <v>162.79</v>
      </c>
      <c r="BL81" s="19"/>
      <c r="BM81" s="19"/>
      <c r="BN81" s="19"/>
      <c r="BO81" s="19">
        <v>683.33</v>
      </c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>
        <v>32.729999999999997</v>
      </c>
      <c r="CG81" s="19"/>
      <c r="CH81" s="19"/>
      <c r="CI81" s="19"/>
      <c r="CJ81" s="19"/>
      <c r="CK81" s="19"/>
      <c r="CL81" s="19"/>
      <c r="CM81" s="19"/>
      <c r="CN81" s="19"/>
      <c r="CO81" s="19"/>
      <c r="CP81" s="19">
        <v>5410</v>
      </c>
      <c r="CQ81" s="19"/>
      <c r="CR81" s="19"/>
      <c r="CS81" s="20">
        <v>189.46486999999999</v>
      </c>
      <c r="CT81" s="20">
        <v>46.3</v>
      </c>
      <c r="CU81" s="20">
        <v>143.16487000000001</v>
      </c>
      <c r="CV81" s="25">
        <v>0.75562752081691986</v>
      </c>
      <c r="CW81" s="27">
        <f t="shared" si="2"/>
        <v>85.582255083179291</v>
      </c>
      <c r="CX81" s="19">
        <v>350.21232902033267</v>
      </c>
      <c r="CY81" s="19">
        <v>33.374842883548986</v>
      </c>
      <c r="CZ81" s="19">
        <v>33.950073937153419</v>
      </c>
      <c r="DA81" s="19">
        <v>13.338743068391866</v>
      </c>
      <c r="DB81" s="19">
        <v>56.506469500924219</v>
      </c>
      <c r="DC81" s="19">
        <v>0</v>
      </c>
      <c r="DD81" s="19">
        <v>8.1772458410351199</v>
      </c>
      <c r="DE81" s="19">
        <v>8.3103142329020336</v>
      </c>
      <c r="DF81" s="19">
        <v>38.142329020332717</v>
      </c>
      <c r="DG81" s="19"/>
    </row>
    <row r="82" spans="1:111" x14ac:dyDescent="0.25">
      <c r="A82" s="1" t="s">
        <v>120</v>
      </c>
      <c r="B82" t="s">
        <v>119</v>
      </c>
      <c r="C82" t="s">
        <v>121</v>
      </c>
      <c r="D82">
        <v>5688</v>
      </c>
      <c r="E82" s="19">
        <v>610480</v>
      </c>
      <c r="F82" s="19"/>
      <c r="G82" s="19"/>
      <c r="H82" s="19"/>
      <c r="I82" s="19"/>
      <c r="J82" s="19"/>
      <c r="K82" s="19">
        <v>4.9444999999999997</v>
      </c>
      <c r="L82" s="19">
        <v>1245.1279999999999</v>
      </c>
      <c r="M82" s="19">
        <v>89584.872000000003</v>
      </c>
      <c r="N82" s="19">
        <v>4490.0555000000004</v>
      </c>
      <c r="O82" s="19"/>
      <c r="P82" s="19">
        <v>10720</v>
      </c>
      <c r="Q82" s="19">
        <v>12713</v>
      </c>
      <c r="R82" s="19">
        <v>42695</v>
      </c>
      <c r="S82" s="19">
        <v>131</v>
      </c>
      <c r="T82" s="19"/>
      <c r="U82" s="19"/>
      <c r="V82" s="19"/>
      <c r="W82" s="19"/>
      <c r="X82" s="19">
        <v>248980</v>
      </c>
      <c r="Y82" s="19"/>
      <c r="Z82" s="19"/>
      <c r="AA82" s="19">
        <v>89970</v>
      </c>
      <c r="AB82" s="19">
        <v>2210</v>
      </c>
      <c r="AC82" s="19">
        <v>235590</v>
      </c>
      <c r="AD82" s="19">
        <v>4280</v>
      </c>
      <c r="AE82" s="19">
        <v>44520</v>
      </c>
      <c r="AF82" s="19">
        <v>7415</v>
      </c>
      <c r="AG82" s="19"/>
      <c r="AH82" s="19">
        <v>21550</v>
      </c>
      <c r="AI82" s="19"/>
      <c r="AJ82" s="19">
        <v>190840</v>
      </c>
      <c r="AK82" s="19">
        <v>830</v>
      </c>
      <c r="AL82" s="19"/>
      <c r="AM82" s="19">
        <v>13800</v>
      </c>
      <c r="AN82" s="19"/>
      <c r="AO82" s="19"/>
      <c r="AP82" s="19">
        <v>8980</v>
      </c>
      <c r="AQ82" s="19"/>
      <c r="AR82" s="19">
        <v>61970</v>
      </c>
      <c r="AS82" s="19"/>
      <c r="AT82" s="19"/>
      <c r="AU82" s="19">
        <v>185710</v>
      </c>
      <c r="AV82" s="19">
        <v>17830</v>
      </c>
      <c r="AW82" s="19"/>
      <c r="AX82" s="19">
        <v>393</v>
      </c>
      <c r="AY82" s="19">
        <v>420</v>
      </c>
      <c r="AZ82" s="19">
        <v>301</v>
      </c>
      <c r="BA82" s="19"/>
      <c r="BB82" s="19">
        <v>149180</v>
      </c>
      <c r="BC82" s="19">
        <v>12480</v>
      </c>
      <c r="BD82" s="19"/>
      <c r="BE82" s="19"/>
      <c r="BF82" s="19">
        <v>4820</v>
      </c>
      <c r="BG82" s="19">
        <v>2250</v>
      </c>
      <c r="BH82" s="19">
        <v>287</v>
      </c>
      <c r="BI82" s="19"/>
      <c r="BJ82" s="19"/>
      <c r="BK82" s="19"/>
      <c r="BL82" s="19"/>
      <c r="BM82" s="19"/>
      <c r="BN82" s="19">
        <v>3830</v>
      </c>
      <c r="BO82" s="19">
        <v>3005</v>
      </c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>
        <v>410</v>
      </c>
      <c r="CG82" s="19"/>
      <c r="CH82" s="19"/>
      <c r="CI82" s="19"/>
      <c r="CJ82" s="19"/>
      <c r="CK82" s="19"/>
      <c r="CL82" s="19">
        <v>241</v>
      </c>
      <c r="CM82" s="19"/>
      <c r="CN82" s="19"/>
      <c r="CO82" s="19"/>
      <c r="CP82" s="19">
        <v>56880</v>
      </c>
      <c r="CQ82" s="19">
        <v>3310</v>
      </c>
      <c r="CR82" s="19"/>
      <c r="CS82" s="20">
        <v>2144.346</v>
      </c>
      <c r="CT82" s="20">
        <v>611.73007250000001</v>
      </c>
      <c r="CU82" s="20">
        <v>1532.6159275</v>
      </c>
      <c r="CV82" s="25">
        <v>0.71472417580931435</v>
      </c>
      <c r="CW82" s="27">
        <f t="shared" si="2"/>
        <v>107.32770745428974</v>
      </c>
      <c r="CX82" s="19">
        <v>376.9947257383966</v>
      </c>
      <c r="CY82" s="19">
        <v>51.301863572433192</v>
      </c>
      <c r="CZ82" s="19">
        <v>35.784106891701825</v>
      </c>
      <c r="DA82" s="19">
        <v>10.894866385372715</v>
      </c>
      <c r="DB82" s="19">
        <v>43.772855133614627</v>
      </c>
      <c r="DC82" s="19">
        <v>4.0049226441631509</v>
      </c>
      <c r="DD82" s="19">
        <v>11.648909985935303</v>
      </c>
      <c r="DE82" s="19">
        <v>16.206047819971872</v>
      </c>
      <c r="DF82" s="19">
        <v>37.485935302390992</v>
      </c>
      <c r="DG82" s="19"/>
    </row>
    <row r="83" spans="1:111" s="23" customFormat="1" x14ac:dyDescent="0.25">
      <c r="D83" s="29">
        <f>SUM(D4:D82)</f>
        <v>230984</v>
      </c>
      <c r="E83" s="23">
        <f>SUM(E4:E82)</f>
        <v>19247075</v>
      </c>
      <c r="F83" s="23">
        <f t="shared" ref="F83:BQ83" si="3">SUM(F4:F82)</f>
        <v>0</v>
      </c>
      <c r="G83" s="23">
        <f t="shared" si="3"/>
        <v>0</v>
      </c>
      <c r="H83" s="23">
        <f t="shared" si="3"/>
        <v>0</v>
      </c>
      <c r="I83" s="23">
        <f t="shared" si="3"/>
        <v>0</v>
      </c>
      <c r="J83" s="23">
        <f t="shared" si="3"/>
        <v>220</v>
      </c>
      <c r="K83" s="23">
        <f t="shared" si="3"/>
        <v>1977.1785000000002</v>
      </c>
      <c r="L83" s="23">
        <f t="shared" si="3"/>
        <v>2649.828</v>
      </c>
      <c r="M83" s="23">
        <f t="shared" si="3"/>
        <v>3881150.1719999998</v>
      </c>
      <c r="N83" s="23">
        <f t="shared" si="3"/>
        <v>1805517.8214999996</v>
      </c>
      <c r="O83" s="23">
        <f t="shared" si="3"/>
        <v>0</v>
      </c>
      <c r="P83" s="23">
        <f t="shared" si="3"/>
        <v>431628.99999999994</v>
      </c>
      <c r="Q83" s="23">
        <f t="shared" si="3"/>
        <v>299328</v>
      </c>
      <c r="R83" s="23">
        <f t="shared" si="3"/>
        <v>1142715</v>
      </c>
      <c r="S83" s="23">
        <f t="shared" si="3"/>
        <v>11996.000000000002</v>
      </c>
      <c r="T83" s="23">
        <f t="shared" si="3"/>
        <v>0</v>
      </c>
      <c r="U83" s="23">
        <f t="shared" si="3"/>
        <v>0</v>
      </c>
      <c r="V83" s="23">
        <f t="shared" si="3"/>
        <v>1054.5</v>
      </c>
      <c r="W83" s="23">
        <f t="shared" si="3"/>
        <v>0</v>
      </c>
      <c r="X83" s="23">
        <f t="shared" si="3"/>
        <v>15310250</v>
      </c>
      <c r="Y83" s="23">
        <f t="shared" si="3"/>
        <v>13180</v>
      </c>
      <c r="Z83" s="23">
        <f t="shared" si="3"/>
        <v>0</v>
      </c>
      <c r="AA83" s="23">
        <f t="shared" si="3"/>
        <v>8001320.0000000019</v>
      </c>
      <c r="AB83" s="23">
        <f t="shared" si="3"/>
        <v>2210</v>
      </c>
      <c r="AC83" s="23">
        <f t="shared" si="3"/>
        <v>12163250.000000002</v>
      </c>
      <c r="AD83" s="23">
        <f t="shared" si="3"/>
        <v>11260</v>
      </c>
      <c r="AE83" s="23">
        <f t="shared" si="3"/>
        <v>103000</v>
      </c>
      <c r="AF83" s="23">
        <f t="shared" si="3"/>
        <v>1539284</v>
      </c>
      <c r="AG83" s="23">
        <f t="shared" si="3"/>
        <v>0</v>
      </c>
      <c r="AH83" s="23">
        <f t="shared" si="3"/>
        <v>353545</v>
      </c>
      <c r="AI83" s="23">
        <f t="shared" si="3"/>
        <v>0</v>
      </c>
      <c r="AJ83" s="23">
        <f t="shared" si="3"/>
        <v>10636220</v>
      </c>
      <c r="AK83" s="23">
        <f t="shared" si="3"/>
        <v>830</v>
      </c>
      <c r="AL83" s="23">
        <f t="shared" si="3"/>
        <v>0</v>
      </c>
      <c r="AM83" s="23">
        <f t="shared" si="3"/>
        <v>331415.00000000006</v>
      </c>
      <c r="AN83" s="23">
        <f t="shared" si="3"/>
        <v>0</v>
      </c>
      <c r="AO83" s="23">
        <f t="shared" si="3"/>
        <v>415190</v>
      </c>
      <c r="AP83" s="23">
        <f t="shared" si="3"/>
        <v>140942</v>
      </c>
      <c r="AQ83" s="23">
        <f t="shared" si="3"/>
        <v>0</v>
      </c>
      <c r="AR83" s="23">
        <f t="shared" si="3"/>
        <v>1457140.0000000005</v>
      </c>
      <c r="AS83" s="23">
        <f t="shared" si="3"/>
        <v>0</v>
      </c>
      <c r="AT83" s="23">
        <f t="shared" si="3"/>
        <v>23220</v>
      </c>
      <c r="AU83" s="23">
        <f t="shared" si="3"/>
        <v>5209465.0000000009</v>
      </c>
      <c r="AV83" s="23">
        <f t="shared" si="3"/>
        <v>158053</v>
      </c>
      <c r="AW83" s="23">
        <f t="shared" si="3"/>
        <v>40280</v>
      </c>
      <c r="AX83" s="23">
        <f t="shared" si="3"/>
        <v>47219</v>
      </c>
      <c r="AY83" s="23">
        <f t="shared" si="3"/>
        <v>13062</v>
      </c>
      <c r="AZ83" s="23">
        <f t="shared" si="3"/>
        <v>6514</v>
      </c>
      <c r="BA83" s="23">
        <f t="shared" si="3"/>
        <v>0</v>
      </c>
      <c r="BB83" s="23">
        <f t="shared" si="3"/>
        <v>7543904.9999999981</v>
      </c>
      <c r="BC83" s="23">
        <f t="shared" si="3"/>
        <v>498666</v>
      </c>
      <c r="BD83" s="23">
        <f t="shared" si="3"/>
        <v>0</v>
      </c>
      <c r="BE83" s="23">
        <f t="shared" si="3"/>
        <v>0</v>
      </c>
      <c r="BF83" s="23">
        <f t="shared" si="3"/>
        <v>90616.999999999985</v>
      </c>
      <c r="BG83" s="23">
        <f t="shared" si="3"/>
        <v>34613</v>
      </c>
      <c r="BH83" s="23">
        <f t="shared" si="3"/>
        <v>24742</v>
      </c>
      <c r="BI83" s="23">
        <f t="shared" si="3"/>
        <v>0</v>
      </c>
      <c r="BJ83" s="23">
        <f t="shared" si="3"/>
        <v>0</v>
      </c>
      <c r="BK83" s="23">
        <f t="shared" si="3"/>
        <v>29226.000000000004</v>
      </c>
      <c r="BL83" s="23">
        <f t="shared" si="3"/>
        <v>0</v>
      </c>
      <c r="BM83" s="23">
        <f t="shared" si="3"/>
        <v>0</v>
      </c>
      <c r="BN83" s="23">
        <f t="shared" si="3"/>
        <v>81448</v>
      </c>
      <c r="BO83" s="23">
        <f t="shared" si="3"/>
        <v>108790.00000000001</v>
      </c>
      <c r="BP83" s="23">
        <f t="shared" si="3"/>
        <v>11</v>
      </c>
      <c r="BQ83" s="23">
        <f t="shared" si="3"/>
        <v>0</v>
      </c>
      <c r="BR83" s="23">
        <f t="shared" ref="BR83:DF83" si="4">SUM(BR4:BR82)</f>
        <v>100</v>
      </c>
      <c r="BS83" s="23">
        <f t="shared" si="4"/>
        <v>0</v>
      </c>
      <c r="BT83" s="23">
        <f t="shared" si="4"/>
        <v>0</v>
      </c>
      <c r="BU83" s="23">
        <f t="shared" si="4"/>
        <v>0</v>
      </c>
      <c r="BV83" s="23">
        <f t="shared" si="4"/>
        <v>0</v>
      </c>
      <c r="BW83" s="23">
        <f t="shared" si="4"/>
        <v>0</v>
      </c>
      <c r="BX83" s="23">
        <f t="shared" si="4"/>
        <v>0</v>
      </c>
      <c r="BY83" s="23">
        <f t="shared" si="4"/>
        <v>0</v>
      </c>
      <c r="BZ83" s="23">
        <f t="shared" si="4"/>
        <v>0</v>
      </c>
      <c r="CA83" s="23">
        <f t="shared" si="4"/>
        <v>0</v>
      </c>
      <c r="CB83" s="23">
        <f t="shared" si="4"/>
        <v>0</v>
      </c>
      <c r="CC83" s="23">
        <f t="shared" si="4"/>
        <v>0</v>
      </c>
      <c r="CD83" s="23">
        <f t="shared" si="4"/>
        <v>10</v>
      </c>
      <c r="CE83" s="23">
        <f t="shared" si="4"/>
        <v>0</v>
      </c>
      <c r="CF83" s="23">
        <f t="shared" si="4"/>
        <v>13585.999999999998</v>
      </c>
      <c r="CG83" s="23">
        <f t="shared" si="4"/>
        <v>0</v>
      </c>
      <c r="CH83" s="23">
        <f t="shared" si="4"/>
        <v>0</v>
      </c>
      <c r="CI83" s="23">
        <f t="shared" si="4"/>
        <v>0</v>
      </c>
      <c r="CJ83" s="23">
        <f t="shared" si="4"/>
        <v>201</v>
      </c>
      <c r="CK83" s="23">
        <f t="shared" si="4"/>
        <v>59</v>
      </c>
      <c r="CL83" s="23">
        <f t="shared" si="4"/>
        <v>5713</v>
      </c>
      <c r="CM83" s="23">
        <f t="shared" si="4"/>
        <v>0</v>
      </c>
      <c r="CN83" s="23">
        <f t="shared" si="4"/>
        <v>0</v>
      </c>
      <c r="CO83" s="23">
        <f t="shared" si="4"/>
        <v>0</v>
      </c>
      <c r="CP83" s="23">
        <f t="shared" si="4"/>
        <v>2170336.79</v>
      </c>
      <c r="CQ83" s="23">
        <f t="shared" si="4"/>
        <v>121465</v>
      </c>
      <c r="CR83" s="23">
        <f t="shared" si="4"/>
        <v>0</v>
      </c>
      <c r="CS83" s="23">
        <f t="shared" si="4"/>
        <v>93525.65028999999</v>
      </c>
      <c r="CT83" s="23">
        <f t="shared" si="4"/>
        <v>19251.922006499997</v>
      </c>
      <c r="CU83" s="23">
        <f t="shared" si="4"/>
        <v>74273.728283499964</v>
      </c>
      <c r="CV83" s="23">
        <f t="shared" si="4"/>
        <v>60.650124328217601</v>
      </c>
      <c r="CW83" s="23">
        <f t="shared" si="4"/>
        <v>7470.2934780528949</v>
      </c>
      <c r="CX83" s="23">
        <f t="shared" si="4"/>
        <v>31708.815298516845</v>
      </c>
      <c r="CY83" s="23">
        <f t="shared" si="4"/>
        <v>4333.7450681473592</v>
      </c>
      <c r="CZ83" s="23">
        <f t="shared" si="4"/>
        <v>1888.4726544142582</v>
      </c>
      <c r="DA83" s="23">
        <f t="shared" si="4"/>
        <v>649.16258279980036</v>
      </c>
      <c r="DB83" s="23">
        <f t="shared" si="4"/>
        <v>4933.9697207407999</v>
      </c>
      <c r="DC83" s="23">
        <f t="shared" si="4"/>
        <v>222.30750078103142</v>
      </c>
      <c r="DD83" s="23">
        <f t="shared" si="4"/>
        <v>683.86983844096858</v>
      </c>
      <c r="DE83" s="23">
        <f t="shared" si="4"/>
        <v>1763.5095119848245</v>
      </c>
      <c r="DF83" s="23">
        <f t="shared" si="4"/>
        <v>3938.7880325006868</v>
      </c>
    </row>
    <row r="84" spans="1:111" x14ac:dyDescent="0.25">
      <c r="E84" s="19"/>
    </row>
    <row r="86" spans="1:111" x14ac:dyDescent="0.25">
      <c r="A86" s="22" t="s">
        <v>300</v>
      </c>
      <c r="B86" s="22"/>
      <c r="C86" s="22"/>
    </row>
  </sheetData>
  <mergeCells count="1">
    <mergeCell ref="CS1:D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INFO</vt:lpstr>
      <vt:lpstr>FVG_2022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Moira Soncin</cp:lastModifiedBy>
  <dcterms:created xsi:type="dcterms:W3CDTF">2023-07-31T10:52:14Z</dcterms:created>
  <dcterms:modified xsi:type="dcterms:W3CDTF">2023-09-21T13:42:41Z</dcterms:modified>
</cp:coreProperties>
</file>