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O:\AREA COMUNICAZIONE\SITO INTERNET A&amp;T2000\AMMINISTRAZIONE TRASPARENTE\Consulenti e collaboratori\2026\"/>
    </mc:Choice>
  </mc:AlternateContent>
  <xr:revisionPtr revIDLastSave="0" documentId="13_ncr:1_{52828BC5-64DC-4F55-8E82-F9FDDB845458}" xr6:coauthVersionLast="47" xr6:coauthVersionMax="47" xr10:uidLastSave="{00000000-0000-0000-0000-000000000000}"/>
  <bookViews>
    <workbookView xWindow="-120" yWindow="-120" windowWidth="29040" windowHeight="15720" xr2:uid="{00000000-000D-0000-FFFF-FFFF00000000}"/>
  </bookViews>
  <sheets>
    <sheet name="31.12.2024" sheetId="1" r:id="rId1"/>
  </sheets>
  <definedNames>
    <definedName name="_xlnm._FilterDatabase" localSheetId="0" hidden="1">'31.12.2024'!$A$1:$I$92</definedName>
    <definedName name="_Hlk5698677" localSheetId="0">'31.12.2024'!#REF!</definedName>
    <definedName name="CV_MANSUTTI.pdf">"foglio1!#ref!"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3" i="1" l="1"/>
  <c r="I76" i="1"/>
  <c r="I68" i="1"/>
  <c r="I66" i="1"/>
  <c r="I58" i="1"/>
  <c r="I56" i="1"/>
  <c r="I44" i="1"/>
  <c r="I18" i="1"/>
  <c r="H53" i="1"/>
  <c r="H66" i="1"/>
  <c r="H74" i="1"/>
  <c r="H52" i="1"/>
  <c r="H58" i="1"/>
  <c r="H56" i="1"/>
  <c r="H44" i="1"/>
  <c r="H43" i="1"/>
  <c r="H41" i="1"/>
  <c r="H40" i="1"/>
  <c r="H76" i="1"/>
  <c r="H39" i="1"/>
  <c r="H34" i="1"/>
  <c r="H71" i="1"/>
  <c r="H70" i="1"/>
  <c r="H32" i="1"/>
  <c r="H18" i="1"/>
  <c r="H14" i="1"/>
  <c r="H30" i="1"/>
  <c r="H36" i="1"/>
  <c r="H60" i="1"/>
  <c r="G58" i="1"/>
  <c r="H51" i="1"/>
  <c r="H29" i="1" l="1"/>
  <c r="G54" i="1"/>
  <c r="G43" i="1"/>
  <c r="G23" i="1"/>
  <c r="G50" i="1"/>
  <c r="G29" i="1"/>
  <c r="G33" i="1"/>
  <c r="G49" i="1"/>
  <c r="G40" i="1"/>
  <c r="G46" i="1"/>
  <c r="H28" i="1"/>
  <c r="G64" i="1"/>
  <c r="G53" i="1"/>
  <c r="G44" i="1"/>
  <c r="G31" i="1"/>
  <c r="G30" i="1"/>
  <c r="G28" i="1"/>
  <c r="G27" i="1"/>
  <c r="G22" i="1"/>
  <c r="G21" i="1"/>
  <c r="G18" i="1"/>
  <c r="G17" i="1"/>
  <c r="G16" i="1"/>
  <c r="G15" i="1"/>
  <c r="G34" i="1"/>
  <c r="G36" i="1"/>
  <c r="G35" i="1"/>
  <c r="G41" i="1" l="1"/>
</calcChain>
</file>

<file path=xl/sharedStrings.xml><?xml version="1.0" encoding="utf-8"?>
<sst xmlns="http://schemas.openxmlformats.org/spreadsheetml/2006/main" count="618" uniqueCount="360">
  <si>
    <t>TITOLARE DI INCARICO</t>
  </si>
  <si>
    <t>ESTREMI ATTO CONFERIMENTO INCARICO</t>
  </si>
  <si>
    <t>OGGETTO/RAGIONE DELL'INCARICO</t>
  </si>
  <si>
    <t>DURATA</t>
  </si>
  <si>
    <t>PROCEDURA SELEZIONE DEL CONTRAENTE</t>
  </si>
  <si>
    <t>COMPENSO (IVA ED ALTRI ONERI ESCLUSI)</t>
  </si>
  <si>
    <t>DOTT. ROBERTO MINARDI</t>
  </si>
  <si>
    <t>Presidente del Collegio Sindacale</t>
  </si>
  <si>
    <t>Delibera Assemblea dei Soci</t>
  </si>
  <si>
    <t>€ 6274,94 annui</t>
  </si>
  <si>
    <t>Presidente dell'Organismo di vigilanza ai sensi del D. Lgs. 231/2001</t>
  </si>
  <si>
    <t>Affidamento diretto</t>
  </si>
  <si>
    <t>€ 4.500,00 annui</t>
  </si>
  <si>
    <t>Componente del Collegio Sindacale - Sindaco effettivo</t>
  </si>
  <si>
    <t>€ 4183,3 annui</t>
  </si>
  <si>
    <t>Componente dell'Organismo di vigilanza ai sensi del D. Lgs. 231/2001</t>
  </si>
  <si>
    <t>€ 2.000,00 annui</t>
  </si>
  <si>
    <t>DOTT.SSA FRANCESCA LINDA</t>
  </si>
  <si>
    <t>Affidamento diretto - 1 partecipante</t>
  </si>
  <si>
    <t>prestazione occasionale</t>
  </si>
  <si>
    <t>DOTT. LUDOVICO PICOTTI</t>
  </si>
  <si>
    <t>DOTT. MARCO GASPARINI</t>
  </si>
  <si>
    <t>Componente del Collegio Sindacale - Sindaco supplente</t>
  </si>
  <si>
    <t>DOTT.SSA MARIA CRISTINA COJUTTI</t>
  </si>
  <si>
    <t>AVV. PAOLO VICENZOTTO</t>
  </si>
  <si>
    <t>AVV. ZGAGLIARDICH GIANNI</t>
  </si>
  <si>
    <t>REGGIO D'ACI AVV. ANDREA</t>
  </si>
  <si>
    <t>Incarico di DPO-Responsabile protezione dati esterno</t>
  </si>
  <si>
    <t>ING. CRISTINA CECOTTI / ENERANCE SRL</t>
  </si>
  <si>
    <t>Prot. 3690/2018</t>
  </si>
  <si>
    <t>Variante impianto di trattamento rifiuti Rive d'Arcano - Servizio per redazione progetto e documentazione per autorizzazione al trattamento rifiuti</t>
  </si>
  <si>
    <t>durata della selezione</t>
  </si>
  <si>
    <t>€ 200,00 per ciascuna seduta più rimborso chilometrico in base alla tabelle ACI</t>
  </si>
  <si>
    <t>DOTT. GIULIANO ZULIANI</t>
  </si>
  <si>
    <t>ACG AUDITING &amp; CONSULTING GROUP SRL</t>
  </si>
  <si>
    <t>Revisione legale dei conti</t>
  </si>
  <si>
    <t>Procedura negoziata previa pubblicazione del bando – 8 partecipanti</t>
  </si>
  <si>
    <t>Prot. 390/2019</t>
  </si>
  <si>
    <t>anni 2019-2022</t>
  </si>
  <si>
    <t>€ 2.500,00 annui</t>
  </si>
  <si>
    <t>Prot. 392/2019</t>
  </si>
  <si>
    <t>Consulenza e formazione del personale in materia di accesso, digitalizzazione, ancticorruzione, privacy, documentazione amministrativa e altre tematiche legali concordate</t>
  </si>
  <si>
    <t>€ 50,00/ora fino a un massimo di € 10.000,00</t>
  </si>
  <si>
    <t>AVV. COMAND OLIVIERO</t>
  </si>
  <si>
    <t>prot. 1930/2019</t>
  </si>
  <si>
    <t>Consulenza giuridica</t>
  </si>
  <si>
    <t>fino al 31/12/2020</t>
  </si>
  <si>
    <t>Delibera dell'Assemblea dei soci del 4/07/2019</t>
  </si>
  <si>
    <t>Fino ad approvazione del bilancio al 31/12/2021</t>
  </si>
  <si>
    <r>
      <t xml:space="preserve">Componente esterno della Commissione Giudicatrice per </t>
    </r>
    <r>
      <rPr>
        <sz val="11"/>
        <color rgb="FF000000"/>
        <rFont val="Calibri"/>
        <family val="2"/>
      </rPr>
      <t>selezione pubblica di personale</t>
    </r>
  </si>
  <si>
    <t>STUDIO SCANO ASSOCIATO</t>
  </si>
  <si>
    <t>prot. 4974/2019</t>
  </si>
  <si>
    <t>Consulenza in materia di salute e sicurezza</t>
  </si>
  <si>
    <t>1/01/2020 - 31/12/2021</t>
  </si>
  <si>
    <t>3 anni</t>
  </si>
  <si>
    <t>* L'AMMONTARE EROGATO SI RIFERISCE ALL'IMPORTO FATTURATO DAL PROFESSIONISTA NEL PERIODO INDICATO. L'EFFETTIVA EROGAZIONE AVVIENE NEI TERMINI DI PAGAMENTO CONCORDATI.</t>
  </si>
  <si>
    <t>STUDIO ASSOCIATO DE TINA</t>
  </si>
  <si>
    <t>prot. 3704/2020</t>
  </si>
  <si>
    <t>Consulenza ed assistenza legale in materia di diritto del lavoro, diritto previdenziale ed assicurativo, diritto sindacale e diritto penale del lavoro</t>
  </si>
  <si>
    <t>Consulenza: €/ora 150,00. Assistenza: €/ora 250,00. Fino ad un massimo di 20.000 €</t>
  </si>
  <si>
    <t>Delibera del CDA del 19/10/2020</t>
  </si>
  <si>
    <t>Fino ad approvazione del bilancio al 31/12/2022</t>
  </si>
  <si>
    <t>AVV. MOSCHIONE MARIELLA</t>
  </si>
  <si>
    <t>DOTT. DOMENICO DEGANO</t>
  </si>
  <si>
    <t>€ 2.000,00 annui (compenso e rimborso spese in base alle normative vigenti)</t>
  </si>
  <si>
    <t>ING. GIANPAOLO STEFANUTTI</t>
  </si>
  <si>
    <t>n.a.</t>
  </si>
  <si>
    <t>medico competente ex art. 18 d.lgs 81/2008 e relativo servizio di sorveglianza sanitaria</t>
  </si>
  <si>
    <t>AVV LUIGINO BOTTONI</t>
  </si>
  <si>
    <t>determinazione n. 161 del 7/07/2021</t>
  </si>
  <si>
    <t>incarico di collaborazione per pratiche di recupero del credito</t>
  </si>
  <si>
    <t>5 anni</t>
  </si>
  <si>
    <t>massimo 39.900, 00 €</t>
  </si>
  <si>
    <t>Affidamento diretto - 2 partecipanti</t>
  </si>
  <si>
    <t>**I dati relativi agli incarichi notarili vengono pubblicati come dati ulteriori al fine di garantire la maggiore trasparenza possibile degli incarichi. Per la natura stessa della prestazione professionale, in luogo del curriculum vitae, si ritiene valida l'iscrizione all'apposito Collegio Notarile.</t>
  </si>
  <si>
    <t>Consulenza e assistenza fiscale triennio 2022-2024</t>
  </si>
  <si>
    <t>triennio 2022-2024</t>
  </si>
  <si>
    <t>NOTAIO FILIPPO CHIOVARI **</t>
  </si>
  <si>
    <t>Prot. 6615/2021</t>
  </si>
  <si>
    <t>Prot. 6630/2021</t>
  </si>
  <si>
    <t>fino a 39.000 €</t>
  </si>
  <si>
    <t>triennio 2022-24</t>
  </si>
  <si>
    <t>Consulenza ed assistenza legale in relazione a vari aspetti e questioni di diritto civile, commerciale e amministrativo</t>
  </si>
  <si>
    <t>Prot. 6629/2021</t>
  </si>
  <si>
    <t xml:space="preserve">Consulenza per supporto giuridico - amministrativo </t>
  </si>
  <si>
    <t>MASSIMO BUIATTI</t>
  </si>
  <si>
    <t>ALICE BEDANI</t>
  </si>
  <si>
    <t>Prot. 306/2022</t>
  </si>
  <si>
    <t>triennio 2019-2021; rinnovato per gli esercizi finanziari 2021-2023</t>
  </si>
  <si>
    <t>35.400 € per il triennio</t>
  </si>
  <si>
    <t>Delibera dell'Assemblea dei soci del 18/12/2018 - Incarico rinnovato con delibera dell'Assemblea dei soci del 3/03/2022</t>
  </si>
  <si>
    <t>GEOM. AURELIO PRESTENTO</t>
  </si>
  <si>
    <t>EUROSERVIS SRL</t>
  </si>
  <si>
    <t>Prot. 6566/2021 - determinazione n. 106 del 23/03/2022</t>
  </si>
  <si>
    <t xml:space="preserve">Consulenza per l’elaborazione dell’analisi delle esigenze, della strategia, del monitoraggio e la formazione sui bandi UE per quanto riguarda specificatamente l’ambito dell’area territoriale “Giuliana” </t>
  </si>
  <si>
    <t>P.I. SERGIO BELLOCCHIO</t>
  </si>
  <si>
    <t xml:space="preserve">servizio di assessment per l’analisi dei processi e dei sistemi aziendali e successiva stesura dei requisiti fondamentali necessari per l’individuazione della migliore soluzione ERP </t>
  </si>
  <si>
    <t>QUIN SRL</t>
  </si>
  <si>
    <t>determinazione n. 131 del 6/05/2022</t>
  </si>
  <si>
    <t>fino a 25.000 €</t>
  </si>
  <si>
    <t>determinazione n. 165 del 22/06/2022</t>
  </si>
  <si>
    <t xml:space="preserve">ISER S.r.l. in associazione con i professionisti dott. geol. Gianni Menchini e dott. geol. Fulvio Iadarola </t>
  </si>
  <si>
    <t>fino a 50.000 €</t>
  </si>
  <si>
    <t>3 anni fino a giugno 2025</t>
  </si>
  <si>
    <t xml:space="preserve">incarico di consulenza specializzata per effettuare prestazioni professionali in qualità di Responsabile Tecnico di A&amp;T 2000 S.p.A., Albo Gestori – CAT. 1 classe B (gestione rifiuti urbani) e CAT. 4 (raccolta e trasporto rifiuti di terzi) </t>
  </si>
  <si>
    <t>determinazione n. 178 del 4/07/2022 (estensione dell'incarico conferito con determinazione n. 17 del 26/01/2021)</t>
  </si>
  <si>
    <t>determinazione n. 184 del 11/07/2022</t>
  </si>
  <si>
    <t>FIABILIS CONSULTING GROUP</t>
  </si>
  <si>
    <t xml:space="preserve">consulenza in materia di ottimizzazione dei costi del lavoro </t>
  </si>
  <si>
    <t>dal 13.06.2022 fino alla fine del 24° mese successivo alla data di presentazione dell’ultima Relazione di Audit</t>
  </si>
  <si>
    <t>il servizio di consulenza darà diritto ad un corrispettivo esclusivamente in caso di effettivo conseguimento di Rimborsi o Risparmi fino ad un massimo di 10.000 €</t>
  </si>
  <si>
    <t>AVV. SIMONE LISET E AVV. LUCA STRAMARE</t>
  </si>
  <si>
    <t>determinazione n. 212 del 19.08.2022</t>
  </si>
  <si>
    <t>incarico di assistenza legale in materia tributaria</t>
  </si>
  <si>
    <t xml:space="preserve">€/ora 85,00 per l’assistenza prestata da remoto, ossia dagli uffici dei professionisti; €/ora 95,00 per l’assistenza svolta presso la sede di A&amp;T 2000 S.p.A, o luogo diverso. 
</t>
  </si>
  <si>
    <t xml:space="preserve">12 (dodici) mesi o massimo 100 (cento) ore, rinnovabile per ulteriori 12 (dodici) mesi, fino al raggiungimento dell’importo massimo stimato di € 19.000,00 </t>
  </si>
  <si>
    <t>determinazione n. 216 del 24.08.2022</t>
  </si>
  <si>
    <t xml:space="preserve">incarico relativo alla redazione di atti notarili </t>
  </si>
  <si>
    <t>triennale</t>
  </si>
  <si>
    <t>redazione dell’atto di erogazione a saldo e quietanza di mutuo per un importo netto di € 700; redazione di ulteriori atti notarili di interesse societario fino al raggiungimento dell’importo di € 19.000,00</t>
  </si>
  <si>
    <t>determinazione n. 239 del 19.09.2022</t>
  </si>
  <si>
    <t xml:space="preserve">analisi e gestione del rischio “Stress Lavoro Correlato” </t>
  </si>
  <si>
    <t>EUPRAGMA SRL</t>
  </si>
  <si>
    <t>Delibera dell'Assemblea dei soci del 27/10/2022</t>
  </si>
  <si>
    <t>Fino ad approvazione del bilancio al 31/12/2024</t>
  </si>
  <si>
    <t>€ 6300,00 annui</t>
  </si>
  <si>
    <t>€ 4200,00 annui</t>
  </si>
  <si>
    <t>FOR YOU INFORMATION TECHNOLOGIES SRL</t>
  </si>
  <si>
    <t>determinazione n. 263 del 7/11/2022</t>
  </si>
  <si>
    <t>servizio di consulenza in materia di cyber security</t>
  </si>
  <si>
    <t xml:space="preserve">€ 250,00 per ogni mezza giornata di attività; fino a un importo massimo stimato di € 2.000,00 
</t>
  </si>
  <si>
    <t>anni 2023-2027</t>
  </si>
  <si>
    <t>prot. 123/2023</t>
  </si>
  <si>
    <t>determinazione n. 11 del 16/01/2023</t>
  </si>
  <si>
    <t>AVV. ROLANDO FAVELLA / STUDIO LEGALE CAMPOCCIA</t>
  </si>
  <si>
    <t xml:space="preserve">studio della controversia A&amp;T 2000/AGCOM </t>
  </si>
  <si>
    <t>635 € fino a un massimo di 1.000 €</t>
  </si>
  <si>
    <t>prot. 137/2023</t>
  </si>
  <si>
    <t>SSI SRL</t>
  </si>
  <si>
    <t>Incarico di RSPP e consulenza in materia di salute, sicurezza del lavoro e igiene industriale</t>
  </si>
  <si>
    <t>anni 2023 - 2024 - 2025</t>
  </si>
  <si>
    <t>RSPP: 2.800 € annui per il 2023; 3.000 € annui per il 2024 e 2025; 90 €/ora per la formazione; 80 €/ora per la consulenza</t>
  </si>
  <si>
    <t>prot. 124/2023</t>
  </si>
  <si>
    <t>€ 50,00/ora fino a un massimo di € 15.000,00</t>
  </si>
  <si>
    <t>PICCOLO ALESSANDRO  e ME.LA SERVIZI</t>
  </si>
  <si>
    <t>prot. 66/2023 e 74/2023; determina n. 306 del 27.12.2022</t>
  </si>
  <si>
    <t>3 anni dal 01.01.2023</t>
  </si>
  <si>
    <t>massimo stimato 20.000 €</t>
  </si>
  <si>
    <t>Contratto di conferimento di incarico del 27.02.2023</t>
  </si>
  <si>
    <t>Gestore esterno dei trasporti</t>
  </si>
  <si>
    <t>dal 01/03/2023 al 31/12/2023</t>
  </si>
  <si>
    <t>3.250 € annui</t>
  </si>
  <si>
    <t xml:space="preserve">AVV. NADIR PLASENZOTTI / STUDIO LEGALE E COMMERCIALE PLASENZOTTI, FELCARO &amp; PARTNERS </t>
  </si>
  <si>
    <t>determinazione n. 56 del 02/03/2023</t>
  </si>
  <si>
    <t xml:space="preserve">assistenza stragiudiziale sull’atto di transazione tra il Comune di Povoletto e A&amp;T 2000 S.p.A. </t>
  </si>
  <si>
    <t>€ 2.608,20 + IVA e cassa previdenziale</t>
  </si>
  <si>
    <t xml:space="preserve">consulenza per la verifica tecnica dei Centri di Raccolta presenti nel territorio della Carnia </t>
  </si>
  <si>
    <t>€ 3.000,00 + IVA e cassa previdenziale CNPAIA</t>
  </si>
  <si>
    <t>ARCH DOMENICO ROMANO</t>
  </si>
  <si>
    <t>determinazione n. 57 del 02/03/2023</t>
  </si>
  <si>
    <t>AVV LUCA MAZZEO</t>
  </si>
  <si>
    <t>prot 2124 del 26/04/2023</t>
  </si>
  <si>
    <t>Incarico professionale per il parere circa l’appellabilità della sentenza n. 139/2023 del Tribunale Amministrativo Regionale del Friuli Venezia Giulia e consulenza e assistenza legale relativa all’indizione della gara per l’affidamento del servizio di raccolta adeguato dei rifiuti</t>
  </si>
  <si>
    <t>5750 € + cassa previdenziale e IVA</t>
  </si>
  <si>
    <t>NOTAI ASSOCIATI ANDRIOLI TANIA D'ANGELO FRANCESCA **</t>
  </si>
  <si>
    <t>determinazione n. 109 del 05/06/2023</t>
  </si>
  <si>
    <t>redazione di attestazione operazioni su capitale sociale e atti correlati</t>
  </si>
  <si>
    <t>Affidamento diretto - 3 partecipanti</t>
  </si>
  <si>
    <t>€ 1.143,85 + IVA e cassa notariato oltre a imposte, tasse ed oneri accessori per complessivi € 457,10; fino al raggiungimento dell’importo di € 5.000,00 al netto di IVA e cassa notariato</t>
  </si>
  <si>
    <t>Delibera del CDA del 13/06/2023</t>
  </si>
  <si>
    <t>Fino ad approvazione del bilancio al 31/12/2025</t>
  </si>
  <si>
    <t>€ 3.500,00 annui</t>
  </si>
  <si>
    <t xml:space="preserve">AVV. ROLANDO FAVELLA </t>
  </si>
  <si>
    <t>FRANCESCA DI BENEDETTO</t>
  </si>
  <si>
    <t>GEN CC. ANTONIO LABIANCO</t>
  </si>
  <si>
    <t>determinazione n. 121 del 04/07/2023</t>
  </si>
  <si>
    <t>redazione dell’atto notarile relativo alla procura del Direttore Tecnico</t>
  </si>
  <si>
    <t>€ 778,08 al netto di IVA e contributo cassa notariato; fino al raggiungimento dell’importo di € 5.000,00</t>
  </si>
  <si>
    <t>AVV. LUCA LUNELLI - AVV. ALESSANDRA SCRUTARI - C/O STUDIO LUCA LUNELLI</t>
  </si>
  <si>
    <t>DOTT.SSA GROTTO SERENA - SINERGIE E SERVIZI FVG</t>
  </si>
  <si>
    <t>prot. 3587/2023</t>
  </si>
  <si>
    <t>Incarico di consulente ADR, verifica delle dotazioni di alcuni CDR del territorio di A&amp;T 2000</t>
  </si>
  <si>
    <t>01/08/2023 - 31/07/2024 rinnovabile per 12 mesi</t>
  </si>
  <si>
    <t>consulenza: 3.500 €/anno; formazione: 1.000 € per rifiuti extraurbani; 3.000 € per rifiuti urbani</t>
  </si>
  <si>
    <t>determinazione n. 98 del 22/05/2023</t>
  </si>
  <si>
    <t xml:space="preserve">consulenza per attività di supporto nella predisposizione del Capitolato Speciale d’appalto del servizio di gestione dell’impianto di selezione di Rive D’arcano </t>
  </si>
  <si>
    <t>fino a un massimo di  12.000 €</t>
  </si>
  <si>
    <t>BONFIGLIOLI CONSULTING SRL - https://www.bcsoa.it/</t>
  </si>
  <si>
    <t>determinazione n. 146 del 4/08/2023</t>
  </si>
  <si>
    <t xml:space="preserve">servizio di consulenza giuridica in ambito stragiudiziale e in materia di appalti </t>
  </si>
  <si>
    <t>2 anni</t>
  </si>
  <si>
    <t>€/ora 165,00 + IVA, spese generali e cassa previdenziale; fino a un massimo di € 140.000,00 + IVA, spese generali e cassa previdenziale</t>
  </si>
  <si>
    <t>AVV. LUCA MAZZEO</t>
  </si>
  <si>
    <t>prot. 4141/2023 del 21/08/2023</t>
  </si>
  <si>
    <t>delibera CDA del 24.08.2023</t>
  </si>
  <si>
    <t>24 mesi dal 01/09/2023 al 31/08/2025</t>
  </si>
  <si>
    <t>STUDIO SANITAS SRL</t>
  </si>
  <si>
    <t xml:space="preserve">massimo stimato € 80.000,00 </t>
  </si>
  <si>
    <t xml:space="preserve">massimo stimato € 5.000,00 </t>
  </si>
  <si>
    <t>assistenza e consulenza per la predisposizione dei Piani di emergenza Interni (ex DPCM 27.08.2021) per i centri di raccolta rifiuti</t>
  </si>
  <si>
    <t>consulenza per la revisione e aggiornamento del MOG ex D.Lgs. 231/01</t>
  </si>
  <si>
    <t>4 mesi dall'inizio del progetto</t>
  </si>
  <si>
    <t>HEIKO SRL Società Benefit</t>
  </si>
  <si>
    <t>LENARDUZZI MICHELA</t>
  </si>
  <si>
    <t>prot 4455/2023</t>
  </si>
  <si>
    <t>prot. 4679/2023</t>
  </si>
  <si>
    <t>PEZZETTA JACOPO</t>
  </si>
  <si>
    <t>VIGUTTO PIERO</t>
  </si>
  <si>
    <t>ING. PICOTTI MOIRA</t>
  </si>
  <si>
    <t>determina n. 192 del 13/10/2023</t>
  </si>
  <si>
    <t xml:space="preserve">consulenza per la predisposizione di studi, relazioni e progetti tecnici finalizzati agli interventi necessari per l’adeguamento normativo dei Centri di raccolta rifiuti </t>
  </si>
  <si>
    <t>Centro di raccolta di Pagnacco: € 1.800,00 + IVA, spese generali e cassa previdenziale; possibilità di avvalersi della consulenza fino alla concorrenza di € 39.900,00 + IVA, spese generali e cassa previdenziale</t>
  </si>
  <si>
    <t>MARSH SPA</t>
  </si>
  <si>
    <t>determinazione n. 141 del 3/08/2023</t>
  </si>
  <si>
    <t>servizio di consulenza di Risk Management Property Risk Assessment dell’impianto di Rive d’ Arcano (UD)</t>
  </si>
  <si>
    <t>massimo stimato € 10.000,00</t>
  </si>
  <si>
    <t>AVV NADIR PLASENZOTTI</t>
  </si>
  <si>
    <t>delibera del CDA del 27/11/2023</t>
  </si>
  <si>
    <t xml:space="preserve">consulenza giuridica e/o assistenza legale stragiudiziale </t>
  </si>
  <si>
    <t xml:space="preserve">€/ora 165,00; fino a un massimo di € 100.000,00 + IVA, spese generali e cassa previdenziale </t>
  </si>
  <si>
    <t>CAMILOTTI ALBERTO MARIA / STUDIO ASSOCIATO ROMANELLI &amp; PARTNERS</t>
  </si>
  <si>
    <t>delibere del CDA del 28/09/2023 e 27/11/2023</t>
  </si>
  <si>
    <t>valutazione economica e finanziaria della proposta di Partenariato Pubblico Privato per l’impianto di selezione di Rive d’Arcano; valutazione del conto economico finanziario anno 2023 (PEF), relativo alla concessione in essere dell’impianto di compostaggio di “Pannellia”</t>
  </si>
  <si>
    <t>valutazione economica e finanziaria della proposta di Partenariato Pubblico Privato per l’impianto di selezione di Rive d’Arcano: importo stimato 6.000,00€; 
valutazione del conto economico finanziario anno 2023 (PEF), relativo alla concessione in essere dell’impianto di compostaggio di “Pannellia”: importo stimato 4.000,00€</t>
  </si>
  <si>
    <t>determina n. 24 del 29/02/2024</t>
  </si>
  <si>
    <t>Consulenza per il rinnovo dell’autorizzazione allo scarico delle acque nel Centro di Raccolta di Sedegliano</t>
  </si>
  <si>
    <t>importo massimo complessivo di € 3.500,00 + IVA.</t>
  </si>
  <si>
    <t>consulenza supplementare in materia di ottimizzazione dei costi del lavoro per l’esonero contributivo under 36 per assunzioni/trasformazioni a tempo indeterminato</t>
  </si>
  <si>
    <t>determina n. 34 del 6.03.2024</t>
  </si>
  <si>
    <t>il servizio darà diritto a corrispettivo a Fiabilis Consulting Group esclusivamente in caso di effettivo conseguimento di Rimborsi o Risparmi; importo importo massimo stimato pari ad € 30.000,00 – oltre IVA</t>
  </si>
  <si>
    <t>consulenza e assistenza per la gestione di rivalsa del datore di lavoro e patrocinio stragiudiziale</t>
  </si>
  <si>
    <t>determina n. 35 del 7.03.2024</t>
  </si>
  <si>
    <t>36 mesi  fino al 31.03.2027</t>
  </si>
  <si>
    <t>il servizio darà diritto a corrispettivo a G.P.N. Labour &amp; Partners S.r.l. esclusivamente in caso di effettivo conseguimento degli indennizzi; importo massimo stimato è pari ad € 30.000,00 – oltre IVA</t>
  </si>
  <si>
    <t>G.P.N. LABOUR &amp; PARTNERS SRL
https://gpnlabour.com/</t>
  </si>
  <si>
    <t>determinazione n. 64 del 30/04/2024</t>
  </si>
  <si>
    <t xml:space="preserve">servizio di consulenza giuridica in materia giuslavoristica in correlazione agli appalti aggiudicati da A&amp;T 2000 S.p.A. </t>
  </si>
  <si>
    <t>fino al 31/07/2025 rinnovabile per un ulteriore biennio</t>
  </si>
  <si>
    <t>fino all'importo massimo (rinnovo compreso) di € 15.000,00 + IVA, spese generali e cassa previdenziale; corrispettivo orario: €/ora 175,00 + IVA, spese generali e cassa previdenziale</t>
  </si>
  <si>
    <t>AMMONTARE EROGATO AL 31/12/2023 (IVA ED ALTRI ONERI ESCLUSI)*</t>
  </si>
  <si>
    <t>Redazione dello studio di fattibilità per l'introduzione di varianti ad impianto esistente</t>
  </si>
  <si>
    <t>Prot. 653/2022</t>
  </si>
  <si>
    <t xml:space="preserve">MIGLIORE ALESSANDRO </t>
  </si>
  <si>
    <t>REMO LIVONI - ARCHEST</t>
  </si>
  <si>
    <t>SERVIZIO DI COLLAUDO STATICO, AMMINISTRATIVO E TECNICO IMPIANTO RIVE</t>
  </si>
  <si>
    <t>Prot. 6206/2018</t>
  </si>
  <si>
    <t>ARNOLDO STEFANO</t>
  </si>
  <si>
    <t xml:space="preserve">servizio di progettazione per la realizzazione di un’ impianto elettrico per l’installazione di n. 2 wallbox per la ricarica di veicoli elettrici presso la sede operativa di A&amp;T 20000 S.p.A. </t>
  </si>
  <si>
    <t>determinazione n. 201 del 02/11/2023</t>
  </si>
  <si>
    <t>periodo NOVEMBRE 2023</t>
  </si>
  <si>
    <t>SERVIZIO DI SUPPORTO TECNICO - SCIENTIFICO AL FINE DI PREPARARE GLI ELABORATI NECESSARI ALLA VALIDAZIONE DA PARTE DI AUSIR DEI PIANI FINANZIARI 2024-2025 AI SENSI DEL MTR-2 DI ARERA</t>
  </si>
  <si>
    <t>UNIVERSITA' DEGLI STUDI DI UDINE</t>
  </si>
  <si>
    <t>determina n. 200 del 02/11/2023</t>
  </si>
  <si>
    <t>2 ANNI</t>
  </si>
  <si>
    <t>prot. 3518/2023 - 4380/2023</t>
  </si>
  <si>
    <t>richiesta parere legale su gestione TARI (pluriannulità) e definizione procedura recupero crediti tariffa corrispettiva - implementazione e fase esecutiva dell'analisi concernente la gestione della TARI (pluriannualità) e della procedura di recupero crediti</t>
  </si>
  <si>
    <t>3.000 € I fase; 5.000 € II fase
1.500 € I fase; 2.500 € II fase; 5.000 € III fase</t>
  </si>
  <si>
    <t>prot. 1528/2024</t>
  </si>
  <si>
    <t>progetto sul coinvolgimento del personale a supporto della performance e dello sviluppo</t>
  </si>
  <si>
    <t>determina n. 70 del 14/05/2024</t>
  </si>
  <si>
    <t xml:space="preserve">Consulenza tecnica specialistica in materia di gestione dei centri di raccolta comunale ed intercomunale dei comuni di competenza di A&amp;T 2000 S.p.A. </t>
  </si>
  <si>
    <t>3 anni con facoltà di rinnovo per ulteriori massimo 36 mesi</t>
  </si>
  <si>
    <t>importo massimo (rinnovo compreso) di € 80.000,00 + IVA, spese generali e cassa previdenziale; corrispettivo riconosciuto al professionista: €/ora 80,00 + IVA, spese generali e cassa previdenziale</t>
  </si>
  <si>
    <t>determina n. 87 del 7/06/2024</t>
  </si>
  <si>
    <t xml:space="preserve">servizio di Elaborazione Documento di Valutazione del Rischio Elettrico e relativa consulenza/formazione ai dipendenti di A&amp;T 2000 S.p.A. </t>
  </si>
  <si>
    <t>P.I. BORSOI MIRCO</t>
  </si>
  <si>
    <t>elaborazione del Documento di Valutazione del Rischio Elettrico: € 2.500,00;
servizio di consulenza e/o formazione sul rischio elettrico: tariffa oraria € 70,00; 
importo massimo dell'affidamento: € 7.000,00 – al netto di IVA e cassa previdenziale</t>
  </si>
  <si>
    <t>Delibera dell'Assemblea dei soci del 16/05/2024</t>
  </si>
  <si>
    <t>triennio 2024–2026</t>
  </si>
  <si>
    <t>32.400 € per il triennio</t>
  </si>
  <si>
    <t>Procedura negoziata senza bando – 3 partecipanti</t>
  </si>
  <si>
    <t>DETERMINAZIONE N. 249 del 29.12.2023</t>
  </si>
  <si>
    <t>servizio di elaborazione D.V.R. aziendali</t>
  </si>
  <si>
    <t>determinazione n. 95 del 27/06/2024</t>
  </si>
  <si>
    <t>Servizio di consulenza per lo sviluppo e l’applicazione del piano di miglioramento della sicurezza informatica</t>
  </si>
  <si>
    <t xml:space="preserve">€ 576,00 per ogni giornata di attività; fino a un importo massimo stimato di € 8,700,00 
</t>
  </si>
  <si>
    <r>
      <t xml:space="preserve">Componente esterno della Commissione Giudicatrice per </t>
    </r>
    <r>
      <rPr>
        <sz val="11"/>
        <color rgb="FF000000"/>
        <rFont val="Calibri"/>
        <family val="2"/>
      </rPr>
      <t>selezione di personale</t>
    </r>
  </si>
  <si>
    <t>Componente esterno della Commissione Giudicatrice per selezione pubblica di personale</t>
  </si>
  <si>
    <t>determinazione n. 137 del 01/10/2024</t>
  </si>
  <si>
    <t>UTILITEAM CO. S.R.L.</t>
  </si>
  <si>
    <t>Supporto consulenziale per la predisposizione della revisione infra periodo dell'aggiornamento biennale del PEF 2022-2025</t>
  </si>
  <si>
    <t xml:space="preserve">importo massimo stimato di € 45.000,00 – oltre I.V.A. </t>
  </si>
  <si>
    <t xml:space="preserve">servizio di assistenza contabile, fiscale e societaria per il triennio 2025 - 2027 </t>
  </si>
  <si>
    <t>importo complessivo stimato di 13.500,00 Euro (4.500,00 €/anno) + IVA e 4% di cassa previdenziale</t>
  </si>
  <si>
    <t>determinazione n. 169 del 06/12/2024</t>
  </si>
  <si>
    <t>AMMONTARE EROGATO AL 31/12/2024 (IVA ED ALTRI ONERI ESCLUSI)*</t>
  </si>
  <si>
    <t>€2136,02 (di cui €550 sono rimborsi assicurativi)</t>
  </si>
  <si>
    <t>STUDIO DE LUCA &amp; PARTNERS / DOTT. KARIM FATHI</t>
  </si>
  <si>
    <t>Prot. 5821/2024</t>
  </si>
  <si>
    <t>Incarico di verifica del piano 2025-2029 predisposto dalla società Desag Ecologia scarl</t>
  </si>
  <si>
    <t>10.000 € (50% a carico della società)</t>
  </si>
  <si>
    <t>GEOM PAOLO DEBERNARDI</t>
  </si>
  <si>
    <t>ING. ANNA RAMPAZZO</t>
  </si>
  <si>
    <t>determinazione n. 37 del 20/02/2025</t>
  </si>
  <si>
    <t>determinazione n. 40 del 21/02/2025</t>
  </si>
  <si>
    <t>affidamento del servizio di consulenza per la stesura dell’elaborato grafico, della relazione tecnica e del coordinamento degli interventi relativi all’estensione delle reti esistenti sull’area Co.s.e.l.a.g.  a servizio del cantiere di S. Dorligo della Valle – Dolina (TS) e servizi correlati</t>
  </si>
  <si>
    <t>affidamento del servizio di consulenza per il rinnovo dell’autorizzazione ambientale ex art. 208 del D.Lgs. 152/2006 dell’impianto di selezione e recupero sito in comune di Rive D’Arcano</t>
  </si>
  <si>
    <t>fino al 31/12/2025</t>
  </si>
  <si>
    <t>4900 € + IVA e cassa previdenziale</t>
  </si>
  <si>
    <t xml:space="preserve">DAVID MASSARO c/o STUDIO AM. &amp; Co. S.r.l. </t>
  </si>
  <si>
    <t>determinazione n. 62 dd 27/03/2025</t>
  </si>
  <si>
    <t xml:space="preserve"> triennio 2025 – 2028 </t>
  </si>
  <si>
    <t xml:space="preserve">Incarico di Responsabile Tecnico di A&amp;T 2000 S.p.A. – A.N.G.A. CAT. 1F e 1C (ex comma 10) </t>
  </si>
  <si>
    <t>€/anno 8.400,00 + IVA ; eventuali interventi di consulenza focalizzati in particolare sui centri di raccolta al costo di € 100,00 + IVA</t>
  </si>
  <si>
    <t xml:space="preserve">ANDREA SINIGAGLIA </t>
  </si>
  <si>
    <t>determinazione n. 70 dd 01/04/2025</t>
  </si>
  <si>
    <t xml:space="preserve">Incarico di Responsabile Tecnico di A&amp;T 2000 S.p.A. – A.N.G.A. CAT. 4F </t>
  </si>
  <si>
    <t>€/anno 2.600,00 + IVA</t>
  </si>
  <si>
    <t>ING. MASSIMO BATTISTON</t>
  </si>
  <si>
    <t>DOTT. ALBERTO MARIA CAMILOTTI</t>
  </si>
  <si>
    <t>componente Commissione selezione del personale</t>
  </si>
  <si>
    <t>delibera del CDA del 05/03/2025</t>
  </si>
  <si>
    <t>IRIDA ESG SRL SOCIETA' BENEFIT</t>
  </si>
  <si>
    <t>determinazione n. 75 dd 15/04/2025</t>
  </si>
  <si>
    <t>servizio di assessment ESG finalizzato a supportare A&amp;T 2000 S.p.A. nel miglioramento delle sue performance in ambito ambientale, sociale e di governance</t>
  </si>
  <si>
    <t>Delibera dell'Assemblea dei soci del 08/05/2025</t>
  </si>
  <si>
    <t>Fino ad approvazione del bilancio al 31/12/2027</t>
  </si>
  <si>
    <t>na</t>
  </si>
  <si>
    <t>AMMONTARE EROGATO AL 30/06/2025 (IVA ED ALTRI ONERI ESCLUSI)*</t>
  </si>
  <si>
    <t>determina n. 127 del 09/07/2025</t>
  </si>
  <si>
    <t>servizio consulenza/assistenza nell’amministrazione del personale</t>
  </si>
  <si>
    <t>SINERGIE consulenti del lavoro associati</t>
  </si>
  <si>
    <t>determina n. 142 del 29/07/2025</t>
  </si>
  <si>
    <t>incarico di consulente ADR, verifica delle dotazioni di alcuni C.d.r. del territorio di A&amp;T 2000 S.p.A. e formazione specifica del personale</t>
  </si>
  <si>
    <t>SERENA GROTTO associata alla ditta SINERGIE &amp; SERVIZI FRIULI VENEZIA GIULIA S.r.l. - FAI FVG</t>
  </si>
  <si>
    <t>importo stimato pari a € 4.990,00 + IVA</t>
  </si>
  <si>
    <t xml:space="preserve">triennio 01.08.2025 – 31.07.2028 </t>
  </si>
  <si>
    <t xml:space="preserve"> € 3500 annui per l’incarico di consulente ADR; importo complessivo dell’incarico pari ad € 20.000,00 </t>
  </si>
  <si>
    <t>determina n. 163 del 17/09/2025</t>
  </si>
  <si>
    <t xml:space="preserve">Proroga del servizio di consulenza giuridica in ambito stragiudiziale e in materia di contratti pubblici </t>
  </si>
  <si>
    <t>€/ora 165,00 + IVA, spese generali e cassa previdenziale; fino a un massimo di € 140.000,00 + IVA</t>
  </si>
  <si>
    <t>determina n. 187 del 21/11/2025</t>
  </si>
  <si>
    <t>determina n. 188 del 24/11/2025</t>
  </si>
  <si>
    <t>Servizio di progettazione per la preparazione degli elaborati necessari alla validazione da parte di AUSIR dei piani finanziari del quadriennio 2026 – 2029 ai sensi del MTR-3 di ARERA</t>
  </si>
  <si>
    <t>Affidamento del servizio di supporto per l’adozione della prima predisposizione tariffaria ai sensi del MTR-3</t>
  </si>
  <si>
    <t>2026-2029</t>
  </si>
  <si>
    <t>determina n. 26 del 18/02/2026</t>
  </si>
  <si>
    <t xml:space="preserve">ROSA FALCHI PICCHINESI </t>
  </si>
  <si>
    <t>incarico per l’attività di revisione contabile di un piano formativo</t>
  </si>
  <si>
    <t>determina n. 194 del 09.12.2025</t>
  </si>
  <si>
    <t>Affidamento incarico professionale relativo alla predisposizione delle pratiche e degli adempimenti edilizi inerenti all’installazione di box prefabbricati uso servizi igienici presso l’impianto di trattamento di Rive d’Arcano (UD)</t>
  </si>
  <si>
    <t>massimo € 4.299</t>
  </si>
  <si>
    <t>determinazione n. 211 del 29.12.2025</t>
  </si>
  <si>
    <t>fino al 31/12/2026</t>
  </si>
  <si>
    <t>determina n. 29 del 19/02/2026</t>
  </si>
  <si>
    <t>P.I. STEFANO ARNOLDO</t>
  </si>
  <si>
    <t>servizi di ingegneria e architettura per la redazione della progettazione architettonica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t>
  </si>
  <si>
    <t xml:space="preserve">servizi di ingegneria e architettura per la redazione della progettazione degli impianti elettrici e speciali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 </t>
  </si>
  <si>
    <t>determina n. 30 del 19/02/2026</t>
  </si>
  <si>
    <t>LABORATORIOTERRAZZAMARE ARCHITETTI - LTMa srl</t>
  </si>
  <si>
    <t>determina n. 28 del 19/02/2026</t>
  </si>
  <si>
    <t>Affidamento diretto per l’incarico di prestazioni riconducibili ai servizi di ingegneria e architettura per la redazione della progettazione degli impianti meccanici e delle prestazioni accessorie relative ai lavori di completamento funzionale necessari per l’ottenimento dell’agibilità e la messa in esercizio dei locali al piano terra del Corpo B dell’immobile sito in via Quarto Genova n. 30, Pozzuolo del Friuli (UD), sede societaria di A&amp;T 2000 S.p.A.</t>
  </si>
  <si>
    <r>
      <t>servizio di consulenza ambientale specialistica sull’area occupata dalla discarica in post-gestione di 1</t>
    </r>
    <r>
      <rPr>
        <vertAlign val="superscript"/>
        <sz val="16"/>
        <rFont val="Times New Roman"/>
        <family val="1"/>
      </rPr>
      <t>a</t>
    </r>
    <r>
      <rPr>
        <sz val="12"/>
        <rFont val="Times New Roman"/>
        <family val="1"/>
      </rPr>
      <t xml:space="preserve"> categoria sita in comune di Fagagna </t>
    </r>
  </si>
  <si>
    <t>€ 6300,00 annui - aggiornato a € 11.400,00 annui dal 27/05/2026 (delibera dell'assemblea del 27/05/2026)</t>
  </si>
  <si>
    <t>€ 4200,00 annui - aggiornato a € 7.600,00 annui dal 27/05/2026 (delibera dell'assemblea del 27/05/2026)</t>
  </si>
  <si>
    <t>Incarico di consulenza, assistenza e rappresentanza in materia fiscale</t>
  </si>
  <si>
    <t>23.000,00 € + IVA + cassa previdenziale</t>
  </si>
  <si>
    <t>Delibera del CDA del 22/06/2026</t>
  </si>
  <si>
    <t>Fino ad approvazione del bilancio al 31/12/2028</t>
  </si>
  <si>
    <t>prot. 2498/2026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</si>
</sst>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410]General"/>
    <numFmt numFmtId="165" formatCode="&quot;€ &quot;#,##0.00"/>
    <numFmt numFmtId="166" formatCode="&quot;€ &quot;#,##0.00;[Red]&quot;-€ &quot;#,##0.00"/>
    <numFmt numFmtId="167" formatCode="#,##0.00\ &quot;€&quot;"/>
    <numFmt numFmtId="168" formatCode="_-* #,##0.00\ [$€-410]_-;\-* #,##0.00\ [$€-410]_-;_-* &quot;-&quot;??\ [$€-410]_-;_-@_-"/>
    <numFmt numFmtId="169" formatCode="#,##0\ &quot;€&quot;"/>
  </numFmts>
  <fonts count="13" x14ac:knownFonts="1">
    <font>
      <sz val="11"/>
      <color rgb="FF000000"/>
      <name val="Arial"/>
      <family val="2"/>
    </font>
    <font>
      <sz val="11"/>
      <color rgb="FF000000"/>
      <name val="Calibri"/>
      <family val="2"/>
    </font>
    <font>
      <b/>
      <sz val="11"/>
      <color rgb="FF000000"/>
      <name val="Calibri"/>
      <family val="2"/>
    </font>
    <font>
      <sz val="12"/>
      <color rgb="FF000000"/>
      <name val="Calibri"/>
      <family val="2"/>
    </font>
    <font>
      <i/>
      <sz val="11"/>
      <color rgb="FF000000"/>
      <name val="Calibri"/>
      <family val="2"/>
    </font>
    <font>
      <sz val="11"/>
      <color rgb="FF000000"/>
      <name val="Calibri"/>
      <family val="2"/>
      <scheme val="minor"/>
    </font>
    <font>
      <sz val="11"/>
      <name val="Calibri"/>
      <family val="2"/>
    </font>
    <font>
      <sz val="8"/>
      <name val="Arial"/>
      <family val="2"/>
    </font>
    <font>
      <sz val="11"/>
      <name val="Calibri"/>
      <family val="2"/>
      <scheme val="minor"/>
    </font>
    <font>
      <sz val="11"/>
      <color rgb="FFFF0000"/>
      <name val="Calibri"/>
      <family val="2"/>
    </font>
    <font>
      <sz val="11"/>
      <color rgb="FFFF0000"/>
      <name val="Arial"/>
      <family val="2"/>
    </font>
    <font>
      <vertAlign val="superscript"/>
      <sz val="16"/>
      <name val="Times New Roman"/>
      <family val="1"/>
    </font>
    <font>
      <sz val="12"/>
      <name val="Times New Roman"/>
      <family val="1"/>
    </font>
  </fonts>
  <fills count="12">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F2F2F2"/>
        <bgColor rgb="FFF2F2F2"/>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FFFF"/>
        <bgColor indexed="64"/>
      </patternFill>
    </fill>
    <fill>
      <patternFill patternType="solid">
        <fgColor theme="0" tint="-4.9989318521683403E-2"/>
        <bgColor indexed="64"/>
      </patternFill>
    </fill>
    <fill>
      <patternFill patternType="solid">
        <fgColor theme="0" tint="-4.9989318521683403E-2"/>
        <bgColor rgb="FFF2F2F2"/>
      </patternFill>
    </fill>
    <fill>
      <patternFill patternType="solid">
        <fgColor theme="0"/>
        <bgColor rgb="FFFFFF00"/>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164" fontId="1" fillId="0" borderId="0" applyBorder="0" applyProtection="0"/>
  </cellStyleXfs>
  <cellXfs count="92">
    <xf numFmtId="0" fontId="0" fillId="0" borderId="0" xfId="0"/>
    <xf numFmtId="164" fontId="2" fillId="2" borderId="1" xfId="1" applyFont="1" applyFill="1" applyBorder="1" applyAlignment="1">
      <alignment vertical="center" wrapText="1"/>
    </xf>
    <xf numFmtId="164" fontId="2" fillId="2" borderId="1" xfId="1" applyFont="1" applyFill="1" applyBorder="1" applyAlignment="1">
      <alignment horizontal="left" vertical="center" wrapText="1"/>
    </xf>
    <xf numFmtId="164" fontId="1" fillId="0" borderId="0" xfId="1"/>
    <xf numFmtId="164" fontId="3" fillId="0" borderId="1" xfId="1" applyFont="1" applyBorder="1" applyAlignment="1">
      <alignment horizontal="justify" vertical="center"/>
    </xf>
    <xf numFmtId="166" fontId="3" fillId="0" borderId="1" xfId="1" applyNumberFormat="1" applyFont="1" applyBorder="1" applyAlignment="1">
      <alignment horizontal="left" vertical="center" wrapText="1"/>
    </xf>
    <xf numFmtId="164" fontId="3" fillId="3" borderId="1" xfId="1" applyFont="1" applyFill="1" applyBorder="1" applyAlignment="1">
      <alignment vertical="center" wrapText="1"/>
    </xf>
    <xf numFmtId="164" fontId="3" fillId="3" borderId="1" xfId="1" applyFont="1" applyFill="1" applyBorder="1" applyAlignment="1">
      <alignment horizontal="left" vertical="center" wrapText="1"/>
    </xf>
    <xf numFmtId="164" fontId="1" fillId="0" borderId="0" xfId="1" applyAlignment="1">
      <alignment vertical="center" wrapText="1"/>
    </xf>
    <xf numFmtId="164" fontId="1" fillId="0" borderId="0" xfId="1" applyAlignment="1">
      <alignment horizontal="left" vertical="center" wrapText="1"/>
    </xf>
    <xf numFmtId="164" fontId="3" fillId="3" borderId="3" xfId="1" applyFont="1" applyFill="1" applyBorder="1" applyAlignment="1">
      <alignment horizontal="left" vertical="center" wrapText="1"/>
    </xf>
    <xf numFmtId="164" fontId="3" fillId="3" borderId="4" xfId="1" applyFont="1" applyFill="1" applyBorder="1" applyAlignment="1">
      <alignment horizontal="left" vertical="center" wrapText="1"/>
    </xf>
    <xf numFmtId="0" fontId="5" fillId="0" borderId="4" xfId="0" applyFont="1" applyBorder="1" applyAlignment="1">
      <alignment vertical="center" wrapText="1"/>
    </xf>
    <xf numFmtId="165" fontId="5" fillId="0" borderId="4" xfId="1" applyNumberFormat="1" applyFont="1" applyBorder="1" applyAlignment="1">
      <alignment horizontal="left" vertical="center" wrapText="1"/>
    </xf>
    <xf numFmtId="165" fontId="5" fillId="4" borderId="4" xfId="1" applyNumberFormat="1" applyFont="1" applyFill="1" applyBorder="1" applyAlignment="1">
      <alignment horizontal="left" vertical="center" wrapText="1"/>
    </xf>
    <xf numFmtId="165" fontId="5" fillId="4" borderId="5" xfId="1" applyNumberFormat="1" applyFont="1" applyFill="1" applyBorder="1" applyAlignment="1">
      <alignment horizontal="left" vertical="center" wrapText="1"/>
    </xf>
    <xf numFmtId="164" fontId="3" fillId="3" borderId="3" xfId="1" applyFont="1" applyFill="1" applyBorder="1" applyAlignment="1">
      <alignment vertical="center" wrapText="1"/>
    </xf>
    <xf numFmtId="164" fontId="3" fillId="3" borderId="4" xfId="1" applyFont="1" applyFill="1" applyBorder="1" applyAlignment="1">
      <alignment vertical="center" wrapText="1"/>
    </xf>
    <xf numFmtId="164" fontId="3" fillId="0" borderId="4" xfId="1" applyFont="1" applyBorder="1" applyAlignment="1">
      <alignment vertical="center" wrapText="1"/>
    </xf>
    <xf numFmtId="164" fontId="4" fillId="0" borderId="0" xfId="1" applyFont="1" applyAlignment="1">
      <alignment horizontal="left" vertical="center" wrapText="1"/>
    </xf>
    <xf numFmtId="166" fontId="3" fillId="5" borderId="1" xfId="1" applyNumberFormat="1" applyFont="1" applyFill="1" applyBorder="1" applyAlignment="1">
      <alignment horizontal="left" vertical="center" wrapText="1"/>
    </xf>
    <xf numFmtId="165" fontId="6" fillId="5" borderId="1" xfId="1" applyNumberFormat="1" applyFont="1" applyFill="1" applyBorder="1" applyAlignment="1">
      <alignment horizontal="left" vertical="center" wrapText="1"/>
    </xf>
    <xf numFmtId="165" fontId="5" fillId="6" borderId="4" xfId="1" applyNumberFormat="1" applyFont="1" applyFill="1" applyBorder="1" applyAlignment="1">
      <alignment horizontal="left" vertical="center" wrapText="1"/>
    </xf>
    <xf numFmtId="166" fontId="3" fillId="0" borderId="6" xfId="1" applyNumberFormat="1" applyFont="1" applyBorder="1" applyAlignment="1">
      <alignment horizontal="left" vertical="center" wrapText="1"/>
    </xf>
    <xf numFmtId="164" fontId="3" fillId="3" borderId="2" xfId="1" applyFont="1" applyFill="1" applyBorder="1" applyAlignment="1">
      <alignment vertical="center" wrapText="1"/>
    </xf>
    <xf numFmtId="164" fontId="3" fillId="3" borderId="6" xfId="1" applyFont="1" applyFill="1" applyBorder="1" applyAlignment="1">
      <alignment horizontal="left" vertical="center" wrapText="1"/>
    </xf>
    <xf numFmtId="164" fontId="3" fillId="0" borderId="2" xfId="1" applyFont="1" applyBorder="1" applyAlignment="1">
      <alignment vertical="center" wrapText="1"/>
    </xf>
    <xf numFmtId="164" fontId="3" fillId="7" borderId="4" xfId="1" applyFont="1" applyFill="1" applyBorder="1" applyAlignment="1">
      <alignment vertical="center" wrapText="1"/>
    </xf>
    <xf numFmtId="164" fontId="1" fillId="5" borderId="0" xfId="1" applyFill="1"/>
    <xf numFmtId="0" fontId="0" fillId="5" borderId="0" xfId="0" applyFill="1"/>
    <xf numFmtId="165" fontId="8" fillId="0" borderId="4" xfId="1" applyNumberFormat="1" applyFont="1" applyBorder="1" applyAlignment="1">
      <alignment horizontal="left" vertical="center" wrapText="1"/>
    </xf>
    <xf numFmtId="164" fontId="6" fillId="0" borderId="4" xfId="1" applyFont="1" applyBorder="1" applyAlignment="1">
      <alignment vertical="center" wrapText="1"/>
    </xf>
    <xf numFmtId="164" fontId="1" fillId="0" borderId="0" xfId="1" applyBorder="1" applyAlignment="1">
      <alignment vertical="center" wrapText="1"/>
    </xf>
    <xf numFmtId="164" fontId="1" fillId="0" borderId="1" xfId="1" applyBorder="1" applyAlignment="1">
      <alignment vertical="center" wrapText="1"/>
    </xf>
    <xf numFmtId="164" fontId="1" fillId="3" borderId="1" xfId="1" applyFill="1" applyBorder="1" applyAlignment="1">
      <alignment vertical="center" wrapText="1"/>
    </xf>
    <xf numFmtId="165" fontId="1" fillId="5" borderId="1" xfId="1" applyNumberFormat="1" applyFill="1" applyBorder="1" applyAlignment="1">
      <alignment horizontal="left" vertical="center" wrapText="1"/>
    </xf>
    <xf numFmtId="165" fontId="1" fillId="4" borderId="3" xfId="1" applyNumberFormat="1" applyFill="1" applyBorder="1" applyAlignment="1">
      <alignment horizontal="left" vertical="center" wrapText="1"/>
    </xf>
    <xf numFmtId="165" fontId="1" fillId="0" borderId="1" xfId="1" applyNumberFormat="1" applyBorder="1" applyAlignment="1">
      <alignment horizontal="left" vertical="center" wrapText="1"/>
    </xf>
    <xf numFmtId="165" fontId="1" fillId="4" borderId="4" xfId="1" applyNumberFormat="1" applyFill="1" applyBorder="1" applyAlignment="1">
      <alignment horizontal="left" vertical="center" wrapText="1"/>
    </xf>
    <xf numFmtId="165" fontId="1" fillId="3" borderId="1" xfId="1" applyNumberFormat="1" applyFill="1" applyBorder="1" applyAlignment="1">
      <alignment horizontal="left" vertical="center" wrapText="1"/>
    </xf>
    <xf numFmtId="165" fontId="1" fillId="4" borderId="2" xfId="1" applyNumberFormat="1" applyFill="1" applyBorder="1" applyAlignment="1">
      <alignment horizontal="left" vertical="center" wrapText="1"/>
    </xf>
    <xf numFmtId="0" fontId="0" fillId="8" borderId="1" xfId="0" applyFill="1" applyBorder="1" applyAlignment="1">
      <alignment vertical="center" wrapText="1"/>
    </xf>
    <xf numFmtId="165" fontId="1" fillId="4" borderId="1" xfId="1" applyNumberFormat="1" applyFill="1" applyBorder="1" applyAlignment="1">
      <alignment horizontal="left" vertical="center" wrapText="1"/>
    </xf>
    <xf numFmtId="165" fontId="1" fillId="3" borderId="4" xfId="1" applyNumberFormat="1" applyFill="1" applyBorder="1" applyAlignment="1">
      <alignment horizontal="left" vertical="center" wrapText="1"/>
    </xf>
    <xf numFmtId="165" fontId="1" fillId="0" borderId="7" xfId="1" applyNumberFormat="1" applyBorder="1" applyAlignment="1">
      <alignment horizontal="left" vertical="center" wrapText="1"/>
    </xf>
    <xf numFmtId="164" fontId="1" fillId="0" borderId="3" xfId="1" applyBorder="1" applyAlignment="1">
      <alignment vertical="center" wrapText="1"/>
    </xf>
    <xf numFmtId="165" fontId="1" fillId="6" borderId="4" xfId="1" applyNumberFormat="1" applyFill="1" applyBorder="1" applyAlignment="1">
      <alignment horizontal="left" vertical="center" wrapText="1"/>
    </xf>
    <xf numFmtId="166" fontId="1" fillId="7" borderId="1" xfId="1" applyNumberFormat="1" applyFill="1" applyBorder="1" applyAlignment="1">
      <alignment horizontal="left" vertical="center" wrapText="1"/>
    </xf>
    <xf numFmtId="164" fontId="1" fillId="0" borderId="6" xfId="1" applyBorder="1" applyAlignment="1">
      <alignment vertical="center" wrapText="1"/>
    </xf>
    <xf numFmtId="164" fontId="1" fillId="3" borderId="6" xfId="1" applyFill="1" applyBorder="1" applyAlignment="1">
      <alignment vertical="center" wrapText="1"/>
    </xf>
    <xf numFmtId="164" fontId="1" fillId="3" borderId="8" xfId="1" applyFill="1" applyBorder="1" applyAlignment="1">
      <alignment vertical="center" wrapText="1"/>
    </xf>
    <xf numFmtId="165" fontId="1" fillId="6" borderId="6" xfId="1" applyNumberFormat="1" applyFill="1" applyBorder="1" applyAlignment="1">
      <alignment horizontal="left" vertical="center" wrapText="1"/>
    </xf>
    <xf numFmtId="164" fontId="1" fillId="3" borderId="4" xfId="1" applyFill="1" applyBorder="1" applyAlignment="1">
      <alignment vertical="center" wrapText="1"/>
    </xf>
    <xf numFmtId="166" fontId="1" fillId="3" borderId="4" xfId="1" applyNumberFormat="1" applyFill="1" applyBorder="1" applyAlignment="1">
      <alignment horizontal="left" vertical="center" wrapText="1"/>
    </xf>
    <xf numFmtId="164" fontId="1" fillId="0" borderId="4" xfId="1" applyBorder="1" applyAlignment="1">
      <alignment vertical="center" wrapText="1"/>
    </xf>
    <xf numFmtId="165" fontId="1" fillId="5" borderId="4" xfId="1" applyNumberFormat="1" applyFill="1" applyBorder="1" applyAlignment="1">
      <alignment horizontal="left" vertical="center" wrapText="1"/>
    </xf>
    <xf numFmtId="165" fontId="1" fillId="0" borderId="4" xfId="1" applyNumberFormat="1" applyBorder="1" applyAlignment="1">
      <alignment horizontal="left" vertical="center" wrapText="1"/>
    </xf>
    <xf numFmtId="164" fontId="1" fillId="3" borderId="5" xfId="1" applyFill="1" applyBorder="1" applyAlignment="1">
      <alignment vertical="center" wrapText="1"/>
    </xf>
    <xf numFmtId="164" fontId="1" fillId="3" borderId="3" xfId="1" applyFill="1" applyBorder="1" applyAlignment="1">
      <alignment vertical="center" wrapText="1"/>
    </xf>
    <xf numFmtId="164" fontId="1" fillId="0" borderId="2" xfId="1" applyBorder="1" applyAlignment="1">
      <alignment vertical="center" wrapText="1"/>
    </xf>
    <xf numFmtId="164" fontId="1" fillId="3" borderId="2" xfId="1" applyFill="1" applyBorder="1" applyAlignment="1">
      <alignment vertical="center" wrapText="1"/>
    </xf>
    <xf numFmtId="165" fontId="1" fillId="3" borderId="2" xfId="1" applyNumberFormat="1" applyFill="1" applyBorder="1" applyAlignment="1">
      <alignment horizontal="left" vertical="center" wrapText="1"/>
    </xf>
    <xf numFmtId="164" fontId="1" fillId="7" borderId="4" xfId="1" applyFill="1" applyBorder="1" applyAlignment="1">
      <alignment vertical="center" wrapText="1"/>
    </xf>
    <xf numFmtId="164" fontId="1" fillId="0" borderId="8" xfId="1" applyBorder="1" applyAlignment="1">
      <alignment vertical="center" wrapText="1"/>
    </xf>
    <xf numFmtId="165" fontId="1" fillId="4" borderId="6" xfId="1" applyNumberFormat="1" applyFill="1" applyBorder="1" applyAlignment="1">
      <alignment horizontal="left" vertical="center" wrapText="1"/>
    </xf>
    <xf numFmtId="164" fontId="1" fillId="5" borderId="4" xfId="1" applyFill="1" applyBorder="1" applyAlignment="1">
      <alignment vertical="center" wrapText="1"/>
    </xf>
    <xf numFmtId="164" fontId="1" fillId="7" borderId="6" xfId="1" applyFill="1" applyBorder="1" applyAlignment="1">
      <alignment vertical="center" wrapText="1"/>
    </xf>
    <xf numFmtId="164" fontId="1" fillId="0" borderId="5" xfId="1" applyBorder="1" applyAlignment="1">
      <alignment vertical="center" wrapText="1"/>
    </xf>
    <xf numFmtId="167" fontId="1" fillId="3" borderId="4" xfId="1" applyNumberFormat="1" applyFill="1" applyBorder="1" applyAlignment="1">
      <alignment horizontal="left" vertical="center" wrapText="1"/>
    </xf>
    <xf numFmtId="164" fontId="9" fillId="0" borderId="0" xfId="1" applyFont="1"/>
    <xf numFmtId="0" fontId="10" fillId="0" borderId="0" xfId="0" applyFont="1"/>
    <xf numFmtId="165" fontId="1" fillId="5" borderId="5" xfId="1" applyNumberFormat="1" applyFill="1" applyBorder="1" applyAlignment="1">
      <alignment horizontal="left" vertical="center" wrapText="1"/>
    </xf>
    <xf numFmtId="165" fontId="1" fillId="3" borderId="5" xfId="1" applyNumberFormat="1" applyFill="1" applyBorder="1" applyAlignment="1">
      <alignment horizontal="left" vertical="center" wrapText="1"/>
    </xf>
    <xf numFmtId="168" fontId="1" fillId="0" borderId="4" xfId="1" applyNumberFormat="1" applyBorder="1" applyAlignment="1">
      <alignment horizontal="left" vertical="center" wrapText="1"/>
    </xf>
    <xf numFmtId="165" fontId="1" fillId="0" borderId="6" xfId="1" applyNumberFormat="1" applyBorder="1" applyAlignment="1">
      <alignment horizontal="left" vertical="center" wrapText="1"/>
    </xf>
    <xf numFmtId="164" fontId="4" fillId="0" borderId="4" xfId="1" applyFont="1" applyBorder="1" applyAlignment="1">
      <alignment horizontal="left" vertical="center" wrapText="1"/>
    </xf>
    <xf numFmtId="165" fontId="1" fillId="3" borderId="6" xfId="1" applyNumberFormat="1" applyFill="1" applyBorder="1" applyAlignment="1">
      <alignment horizontal="left" vertical="center" wrapText="1"/>
    </xf>
    <xf numFmtId="165" fontId="1" fillId="6" borderId="3" xfId="1" applyNumberFormat="1" applyFill="1" applyBorder="1" applyAlignment="1">
      <alignment horizontal="left" vertical="center" wrapText="1"/>
    </xf>
    <xf numFmtId="164" fontId="1" fillId="5" borderId="4" xfId="1" applyFill="1" applyBorder="1" applyAlignment="1">
      <alignment horizontal="left" vertical="center" wrapText="1"/>
    </xf>
    <xf numFmtId="164" fontId="4" fillId="9" borderId="4" xfId="1" applyFont="1" applyFill="1" applyBorder="1" applyAlignment="1">
      <alignment horizontal="left" vertical="center" wrapText="1"/>
    </xf>
    <xf numFmtId="165" fontId="1" fillId="10" borderId="4" xfId="1" applyNumberFormat="1" applyFill="1" applyBorder="1" applyAlignment="1">
      <alignment horizontal="left" vertical="center" wrapText="1"/>
    </xf>
    <xf numFmtId="164" fontId="1" fillId="0" borderId="9" xfId="1" applyBorder="1" applyAlignment="1">
      <alignment vertical="center" wrapText="1"/>
    </xf>
    <xf numFmtId="164" fontId="1" fillId="0" borderId="11" xfId="1" applyBorder="1" applyAlignment="1">
      <alignment vertical="center" wrapText="1"/>
    </xf>
    <xf numFmtId="164" fontId="1" fillId="3" borderId="10" xfId="1" applyFill="1" applyBorder="1" applyAlignment="1">
      <alignment vertical="center" wrapText="1"/>
    </xf>
    <xf numFmtId="165" fontId="1" fillId="4" borderId="8" xfId="1" applyNumberFormat="1" applyFill="1" applyBorder="1" applyAlignment="1">
      <alignment horizontal="left" vertical="center" wrapText="1"/>
    </xf>
    <xf numFmtId="164" fontId="1" fillId="0" borderId="0" xfId="1" applyAlignment="1">
      <alignment horizontal="left"/>
    </xf>
    <xf numFmtId="169" fontId="1" fillId="0" borderId="4" xfId="1" applyNumberFormat="1" applyBorder="1" applyAlignment="1">
      <alignment horizontal="left" vertical="center" wrapText="1"/>
    </xf>
    <xf numFmtId="164" fontId="6" fillId="3" borderId="4" xfId="1" applyFont="1" applyFill="1" applyBorder="1" applyAlignment="1">
      <alignment vertical="center" wrapText="1"/>
    </xf>
    <xf numFmtId="168" fontId="1" fillId="0" borderId="4" xfId="1" applyNumberFormat="1" applyBorder="1" applyAlignment="1">
      <alignment vertical="center" wrapText="1"/>
    </xf>
    <xf numFmtId="164" fontId="4" fillId="0" borderId="0" xfId="1" applyFont="1" applyAlignment="1">
      <alignment horizontal="left" vertical="center" wrapText="1"/>
    </xf>
    <xf numFmtId="164" fontId="4" fillId="11" borderId="0" xfId="1" applyFont="1" applyFill="1" applyAlignment="1">
      <alignment horizontal="left" vertical="center" wrapText="1"/>
    </xf>
    <xf numFmtId="164" fontId="4" fillId="11" borderId="0" xfId="1" applyFont="1" applyFill="1" applyAlignment="1">
      <alignment horizontal="left" vertical="center" wrapText="1"/>
    </xf>
  </cellXfs>
  <cellStyles count="2">
    <cellStyle name="Excel Built-in Normal"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14"/>
  <sheetViews>
    <sheetView tabSelected="1" zoomScale="90" zoomScaleNormal="90" workbookViewId="0">
      <pane ySplit="1" topLeftCell="A103" activePane="bottomLeft" state="frozen"/>
      <selection pane="bottomLeft" activeCell="B114" sqref="B114"/>
    </sheetView>
  </sheetViews>
  <sheetFormatPr defaultRowHeight="15" x14ac:dyDescent="0.25"/>
  <cols>
    <col min="1" max="1" width="35.25" style="8" bestFit="1" customWidth="1"/>
    <col min="2" max="2" width="34.875" style="8" customWidth="1"/>
    <col min="3" max="3" width="30.5" style="8" customWidth="1"/>
    <col min="4" max="4" width="18.625" style="8" customWidth="1"/>
    <col min="5" max="5" width="20.75" style="8" customWidth="1"/>
    <col min="6" max="6" width="23.625" style="9" customWidth="1"/>
    <col min="7" max="9" width="19" style="85" customWidth="1"/>
    <col min="10" max="1012" width="8.125" style="3" customWidth="1"/>
    <col min="1013" max="1013" width="9" customWidth="1"/>
  </cols>
  <sheetData>
    <row r="1" spans="1:16379" ht="97.5" customHeight="1" x14ac:dyDescent="0.25">
      <c r="A1" s="1" t="s">
        <v>0</v>
      </c>
      <c r="B1" s="1" t="s">
        <v>1</v>
      </c>
      <c r="C1" s="1" t="s">
        <v>2</v>
      </c>
      <c r="D1" s="1" t="s">
        <v>3</v>
      </c>
      <c r="E1" s="1" t="s">
        <v>4</v>
      </c>
      <c r="F1" s="2" t="s">
        <v>5</v>
      </c>
      <c r="G1" s="2" t="s">
        <v>239</v>
      </c>
      <c r="H1" s="2" t="s">
        <v>285</v>
      </c>
      <c r="I1" s="2" t="s">
        <v>318</v>
      </c>
    </row>
    <row r="2" spans="1:16379" ht="57" customHeight="1" x14ac:dyDescent="0.25">
      <c r="A2" s="33" t="s">
        <v>28</v>
      </c>
      <c r="B2" s="34" t="s">
        <v>29</v>
      </c>
      <c r="C2" s="34" t="s">
        <v>30</v>
      </c>
      <c r="D2" s="34" t="s">
        <v>19</v>
      </c>
      <c r="E2" s="34" t="s">
        <v>18</v>
      </c>
      <c r="F2" s="39">
        <v>20200</v>
      </c>
      <c r="G2" s="37">
        <v>6850</v>
      </c>
      <c r="H2" s="36"/>
      <c r="I2" s="36"/>
    </row>
    <row r="3" spans="1:16379" ht="42.75" x14ac:dyDescent="0.25">
      <c r="A3" s="33" t="s">
        <v>28</v>
      </c>
      <c r="B3" s="34" t="s">
        <v>241</v>
      </c>
      <c r="C3" s="41" t="s">
        <v>240</v>
      </c>
      <c r="D3" s="34" t="s">
        <v>19</v>
      </c>
      <c r="E3" s="34" t="s">
        <v>18</v>
      </c>
      <c r="F3" s="39">
        <v>32240</v>
      </c>
      <c r="G3" s="37">
        <v>18500</v>
      </c>
      <c r="H3" s="36"/>
      <c r="I3" s="36"/>
    </row>
    <row r="4" spans="1:16379" s="70" customFormat="1" ht="64.5" customHeight="1" x14ac:dyDescent="0.25">
      <c r="A4" s="54" t="s">
        <v>34</v>
      </c>
      <c r="B4" s="52" t="s">
        <v>90</v>
      </c>
      <c r="C4" s="17" t="s">
        <v>35</v>
      </c>
      <c r="D4" s="52" t="s">
        <v>88</v>
      </c>
      <c r="E4" s="49" t="s">
        <v>36</v>
      </c>
      <c r="F4" s="56" t="s">
        <v>89</v>
      </c>
      <c r="G4" s="43">
        <v>11800</v>
      </c>
      <c r="H4" s="56">
        <v>11800</v>
      </c>
      <c r="I4" s="56"/>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row>
    <row r="5" spans="1:16379" ht="30" x14ac:dyDescent="0.25">
      <c r="A5" s="33" t="s">
        <v>24</v>
      </c>
      <c r="B5" s="34" t="s">
        <v>37</v>
      </c>
      <c r="C5" s="33" t="s">
        <v>27</v>
      </c>
      <c r="D5" s="4" t="s">
        <v>38</v>
      </c>
      <c r="E5" s="34" t="s">
        <v>18</v>
      </c>
      <c r="F5" s="20" t="s">
        <v>39</v>
      </c>
      <c r="G5" s="43">
        <v>1437.5</v>
      </c>
      <c r="H5" s="38"/>
      <c r="I5" s="38"/>
    </row>
    <row r="6" spans="1:16379" ht="90" x14ac:dyDescent="0.25">
      <c r="A6" s="33" t="s">
        <v>24</v>
      </c>
      <c r="B6" s="34" t="s">
        <v>40</v>
      </c>
      <c r="C6" s="33" t="s">
        <v>41</v>
      </c>
      <c r="D6" s="4" t="s">
        <v>38</v>
      </c>
      <c r="E6" s="34" t="s">
        <v>18</v>
      </c>
      <c r="F6" s="5" t="s">
        <v>42</v>
      </c>
      <c r="G6" s="43">
        <v>2415</v>
      </c>
      <c r="H6" s="38"/>
      <c r="I6" s="38"/>
    </row>
    <row r="7" spans="1:16379" s="70" customFormat="1" ht="49.5" customHeight="1" x14ac:dyDescent="0.25">
      <c r="A7" s="33" t="s">
        <v>43</v>
      </c>
      <c r="B7" s="34" t="s">
        <v>44</v>
      </c>
      <c r="C7" s="33" t="s">
        <v>45</v>
      </c>
      <c r="D7" s="4" t="s">
        <v>46</v>
      </c>
      <c r="E7" s="34" t="s">
        <v>18</v>
      </c>
      <c r="F7" s="5">
        <v>20000</v>
      </c>
      <c r="G7" s="43">
        <v>1150</v>
      </c>
      <c r="H7" s="46">
        <v>2300</v>
      </c>
      <c r="I7" s="46"/>
      <c r="J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69"/>
      <c r="CF7" s="69"/>
      <c r="CG7" s="69"/>
      <c r="CH7" s="69"/>
      <c r="CI7" s="69"/>
      <c r="CJ7" s="69"/>
      <c r="CK7" s="69"/>
      <c r="CL7" s="69"/>
      <c r="CM7" s="69"/>
      <c r="CN7" s="69"/>
      <c r="CO7" s="69"/>
      <c r="CP7" s="69"/>
      <c r="CQ7" s="69"/>
      <c r="CR7" s="69"/>
      <c r="CS7" s="69"/>
      <c r="CT7" s="69"/>
      <c r="CU7" s="69"/>
      <c r="CV7" s="69"/>
      <c r="CW7" s="69"/>
      <c r="CX7" s="69"/>
      <c r="CY7" s="69"/>
      <c r="CZ7" s="69"/>
      <c r="DA7" s="69"/>
      <c r="DB7" s="69"/>
      <c r="DC7" s="69"/>
      <c r="DD7" s="69"/>
      <c r="DE7" s="69"/>
      <c r="DF7" s="69"/>
      <c r="DG7" s="69"/>
      <c r="DH7" s="69"/>
      <c r="DI7" s="69"/>
      <c r="DJ7" s="69"/>
      <c r="DK7" s="69"/>
      <c r="DL7" s="69"/>
      <c r="DM7" s="69"/>
      <c r="DN7" s="69"/>
      <c r="DO7" s="69"/>
      <c r="DP7" s="69"/>
      <c r="DQ7" s="69"/>
      <c r="DR7" s="69"/>
      <c r="DS7" s="69"/>
      <c r="DT7" s="69"/>
      <c r="DU7" s="69"/>
      <c r="DV7" s="69"/>
      <c r="DW7" s="69"/>
      <c r="DX7" s="69"/>
      <c r="DY7" s="69"/>
      <c r="DZ7" s="69"/>
      <c r="EA7" s="69"/>
      <c r="EB7" s="69"/>
      <c r="EC7" s="69"/>
      <c r="ED7" s="69"/>
      <c r="EE7" s="69"/>
      <c r="EF7" s="69"/>
      <c r="EG7" s="69"/>
      <c r="EH7" s="69"/>
      <c r="EI7" s="69"/>
      <c r="EJ7" s="69"/>
      <c r="EK7" s="69"/>
      <c r="EL7" s="69"/>
      <c r="EM7" s="69"/>
      <c r="EN7" s="69"/>
      <c r="EO7" s="69"/>
      <c r="EP7" s="69"/>
      <c r="EQ7" s="69"/>
      <c r="ER7" s="69"/>
      <c r="ES7" s="69"/>
      <c r="ET7" s="69"/>
      <c r="EU7" s="69"/>
      <c r="EV7" s="69"/>
      <c r="EW7" s="69"/>
      <c r="EX7" s="69"/>
      <c r="EY7" s="69"/>
      <c r="EZ7" s="69"/>
      <c r="FA7" s="69"/>
      <c r="FB7" s="69"/>
      <c r="FC7" s="69"/>
      <c r="FD7" s="69"/>
      <c r="FE7" s="69"/>
      <c r="FF7" s="69"/>
      <c r="FG7" s="69"/>
      <c r="FH7" s="69"/>
      <c r="FI7" s="69"/>
      <c r="FJ7" s="69"/>
      <c r="FK7" s="69"/>
      <c r="FL7" s="69"/>
      <c r="FM7" s="69"/>
      <c r="FN7" s="69"/>
      <c r="FO7" s="69"/>
      <c r="FP7" s="69"/>
      <c r="FQ7" s="69"/>
      <c r="FR7" s="69"/>
      <c r="FS7" s="69"/>
      <c r="FT7" s="69"/>
      <c r="FU7" s="69"/>
      <c r="FV7" s="69"/>
      <c r="FW7" s="69"/>
      <c r="FX7" s="69"/>
      <c r="FY7" s="69"/>
      <c r="FZ7" s="69"/>
      <c r="GA7" s="69"/>
      <c r="GB7" s="69"/>
      <c r="GC7" s="69"/>
      <c r="GD7" s="69"/>
      <c r="GE7" s="69"/>
      <c r="GF7" s="69"/>
      <c r="GG7" s="69"/>
      <c r="GH7" s="69"/>
      <c r="GI7" s="69"/>
      <c r="GJ7" s="69"/>
      <c r="GK7" s="69"/>
      <c r="GL7" s="69"/>
      <c r="GM7" s="69"/>
      <c r="GN7" s="69"/>
      <c r="GO7" s="69"/>
      <c r="GP7" s="69"/>
      <c r="GQ7" s="69"/>
      <c r="GR7" s="69"/>
      <c r="GS7" s="69"/>
      <c r="GT7" s="69"/>
      <c r="GU7" s="69"/>
      <c r="GV7" s="69"/>
      <c r="GW7" s="69"/>
      <c r="GX7" s="69"/>
      <c r="GY7" s="69"/>
      <c r="GZ7" s="69"/>
      <c r="HA7" s="69"/>
      <c r="HB7" s="69"/>
      <c r="HC7" s="69"/>
      <c r="HD7" s="69"/>
      <c r="HE7" s="69"/>
      <c r="HF7" s="69"/>
      <c r="HG7" s="69"/>
      <c r="HH7" s="69"/>
      <c r="HI7" s="69"/>
      <c r="HJ7" s="69"/>
      <c r="HK7" s="69"/>
      <c r="HL7" s="69"/>
      <c r="HM7" s="69"/>
      <c r="HN7" s="69"/>
      <c r="HO7" s="69"/>
      <c r="HP7" s="69"/>
      <c r="HQ7" s="69"/>
      <c r="HR7" s="69"/>
      <c r="HS7" s="69"/>
      <c r="HT7" s="69"/>
      <c r="HU7" s="69"/>
      <c r="HV7" s="69"/>
      <c r="HW7" s="69"/>
      <c r="HX7" s="69"/>
      <c r="HY7" s="69"/>
      <c r="HZ7" s="69"/>
      <c r="IA7" s="69"/>
      <c r="IB7" s="69"/>
      <c r="IC7" s="69"/>
      <c r="ID7" s="69"/>
      <c r="IE7" s="69"/>
      <c r="IF7" s="69"/>
      <c r="IG7" s="69"/>
      <c r="IH7" s="69"/>
      <c r="II7" s="69"/>
      <c r="IJ7" s="69"/>
      <c r="IK7" s="69"/>
      <c r="IL7" s="69"/>
      <c r="IM7" s="69"/>
      <c r="IN7" s="69"/>
      <c r="IO7" s="69"/>
      <c r="IP7" s="69"/>
      <c r="IQ7" s="69"/>
      <c r="IR7" s="69"/>
      <c r="IS7" s="69"/>
      <c r="IT7" s="69"/>
      <c r="IU7" s="69"/>
      <c r="IV7" s="69"/>
      <c r="IW7" s="69"/>
      <c r="IX7" s="69"/>
      <c r="IY7" s="69"/>
      <c r="IZ7" s="69"/>
      <c r="JA7" s="69"/>
      <c r="JB7" s="69"/>
      <c r="JC7" s="69"/>
      <c r="JD7" s="69"/>
      <c r="JE7" s="69"/>
      <c r="JF7" s="69"/>
      <c r="JG7" s="69"/>
      <c r="JH7" s="69"/>
      <c r="JI7" s="69"/>
      <c r="JJ7" s="69"/>
      <c r="JK7" s="69"/>
      <c r="JL7" s="69"/>
      <c r="JM7" s="69"/>
      <c r="JN7" s="69"/>
      <c r="JO7" s="69"/>
      <c r="JP7" s="69"/>
      <c r="JQ7" s="69"/>
      <c r="JR7" s="69"/>
      <c r="JS7" s="69"/>
      <c r="JT7" s="69"/>
      <c r="JU7" s="69"/>
      <c r="JV7" s="69"/>
      <c r="JW7" s="69"/>
      <c r="JX7" s="69"/>
      <c r="JY7" s="69"/>
      <c r="JZ7" s="69"/>
      <c r="KA7" s="69"/>
      <c r="KB7" s="69"/>
      <c r="KC7" s="69"/>
      <c r="KD7" s="69"/>
      <c r="KE7" s="69"/>
      <c r="KF7" s="69"/>
      <c r="KG7" s="69"/>
      <c r="KH7" s="69"/>
      <c r="KI7" s="69"/>
      <c r="KJ7" s="69"/>
      <c r="KK7" s="69"/>
      <c r="KL7" s="69"/>
      <c r="KM7" s="69"/>
      <c r="KN7" s="69"/>
      <c r="KO7" s="69"/>
      <c r="KP7" s="69"/>
      <c r="KQ7" s="69"/>
      <c r="KR7" s="69"/>
      <c r="KS7" s="69"/>
      <c r="KT7" s="69"/>
      <c r="KU7" s="69"/>
      <c r="KV7" s="69"/>
      <c r="KW7" s="69"/>
      <c r="KX7" s="69"/>
      <c r="KY7" s="69"/>
      <c r="KZ7" s="69"/>
      <c r="LA7" s="69"/>
      <c r="LB7" s="69"/>
      <c r="LC7" s="69"/>
      <c r="LD7" s="69"/>
      <c r="LE7" s="69"/>
      <c r="LF7" s="69"/>
      <c r="LG7" s="69"/>
      <c r="LH7" s="69"/>
      <c r="LI7" s="69"/>
      <c r="LJ7" s="69"/>
      <c r="LK7" s="69"/>
      <c r="LL7" s="69"/>
      <c r="LM7" s="69"/>
      <c r="LN7" s="69"/>
      <c r="LO7" s="69"/>
      <c r="LP7" s="69"/>
      <c r="LQ7" s="69"/>
      <c r="LR7" s="69"/>
      <c r="LS7" s="69"/>
      <c r="LT7" s="69"/>
      <c r="LU7" s="69"/>
      <c r="LV7" s="69"/>
      <c r="LW7" s="69"/>
      <c r="LX7" s="69"/>
      <c r="LY7" s="69"/>
      <c r="LZ7" s="69"/>
      <c r="MA7" s="69"/>
      <c r="MB7" s="69"/>
      <c r="MC7" s="69"/>
      <c r="MD7" s="69"/>
      <c r="ME7" s="69"/>
      <c r="MF7" s="69"/>
      <c r="MG7" s="69"/>
      <c r="MH7" s="69"/>
      <c r="MI7" s="69"/>
      <c r="MJ7" s="69"/>
      <c r="MK7" s="69"/>
      <c r="ML7" s="69"/>
      <c r="MM7" s="69"/>
      <c r="MN7" s="69"/>
      <c r="MO7" s="69"/>
      <c r="MP7" s="69"/>
      <c r="MQ7" s="69"/>
      <c r="MR7" s="69"/>
      <c r="MS7" s="69"/>
      <c r="MT7" s="69"/>
      <c r="MU7" s="69"/>
      <c r="MV7" s="69"/>
      <c r="MW7" s="69"/>
      <c r="MX7" s="69"/>
      <c r="MY7" s="69"/>
      <c r="MZ7" s="69"/>
      <c r="NA7" s="69"/>
      <c r="NB7" s="69"/>
      <c r="NC7" s="69"/>
      <c r="ND7" s="69"/>
      <c r="NE7" s="69"/>
      <c r="NF7" s="69"/>
      <c r="NG7" s="69"/>
      <c r="NH7" s="69"/>
      <c r="NI7" s="69"/>
      <c r="NJ7" s="69"/>
      <c r="NK7" s="69"/>
      <c r="NL7" s="69"/>
      <c r="NM7" s="69"/>
      <c r="NN7" s="69"/>
      <c r="NO7" s="69"/>
      <c r="NP7" s="69"/>
      <c r="NQ7" s="69"/>
      <c r="NR7" s="69"/>
      <c r="NS7" s="69"/>
      <c r="NT7" s="69"/>
      <c r="NU7" s="69"/>
      <c r="NV7" s="69"/>
      <c r="NW7" s="69"/>
      <c r="NX7" s="69"/>
      <c r="NY7" s="69"/>
      <c r="NZ7" s="69"/>
      <c r="OA7" s="69"/>
      <c r="OB7" s="69"/>
      <c r="OC7" s="69"/>
      <c r="OD7" s="69"/>
      <c r="OE7" s="69"/>
      <c r="OF7" s="69"/>
      <c r="OG7" s="69"/>
      <c r="OH7" s="69"/>
      <c r="OI7" s="69"/>
      <c r="OJ7" s="69"/>
      <c r="OK7" s="69"/>
      <c r="OL7" s="69"/>
      <c r="OM7" s="69"/>
      <c r="ON7" s="69"/>
      <c r="OO7" s="69"/>
      <c r="OP7" s="69"/>
      <c r="OQ7" s="69"/>
      <c r="OR7" s="69"/>
      <c r="OS7" s="69"/>
      <c r="OT7" s="69"/>
      <c r="OU7" s="69"/>
      <c r="OV7" s="69"/>
      <c r="OW7" s="69"/>
      <c r="OX7" s="69"/>
      <c r="OY7" s="69"/>
      <c r="OZ7" s="69"/>
      <c r="PA7" s="69"/>
      <c r="PB7" s="69"/>
      <c r="PC7" s="69"/>
      <c r="PD7" s="69"/>
      <c r="PE7" s="69"/>
      <c r="PF7" s="69"/>
      <c r="PG7" s="69"/>
      <c r="PH7" s="69"/>
      <c r="PI7" s="69"/>
      <c r="PJ7" s="69"/>
      <c r="PK7" s="69"/>
      <c r="PL7" s="69"/>
      <c r="PM7" s="69"/>
      <c r="PN7" s="69"/>
      <c r="PO7" s="69"/>
      <c r="PP7" s="69"/>
      <c r="PQ7" s="69"/>
      <c r="PR7" s="69"/>
      <c r="PS7" s="69"/>
      <c r="PT7" s="69"/>
      <c r="PU7" s="69"/>
      <c r="PV7" s="69"/>
      <c r="PW7" s="69"/>
      <c r="PX7" s="69"/>
      <c r="PY7" s="69"/>
      <c r="PZ7" s="69"/>
      <c r="QA7" s="69"/>
      <c r="QB7" s="69"/>
      <c r="QC7" s="69"/>
      <c r="QD7" s="69"/>
      <c r="QE7" s="69"/>
      <c r="QF7" s="69"/>
      <c r="QG7" s="69"/>
      <c r="QH7" s="69"/>
      <c r="QI7" s="69"/>
      <c r="QJ7" s="69"/>
      <c r="QK7" s="69"/>
      <c r="QL7" s="69"/>
      <c r="QM7" s="69"/>
      <c r="QN7" s="69"/>
      <c r="QO7" s="69"/>
      <c r="QP7" s="69"/>
      <c r="QQ7" s="69"/>
      <c r="QR7" s="69"/>
      <c r="QS7" s="69"/>
      <c r="QT7" s="69"/>
      <c r="QU7" s="69"/>
      <c r="QV7" s="69"/>
      <c r="QW7" s="69"/>
      <c r="QX7" s="69"/>
      <c r="QY7" s="69"/>
      <c r="QZ7" s="69"/>
      <c r="RA7" s="69"/>
      <c r="RB7" s="69"/>
      <c r="RC7" s="69"/>
      <c r="RD7" s="69"/>
      <c r="RE7" s="69"/>
      <c r="RF7" s="69"/>
      <c r="RG7" s="69"/>
      <c r="RH7" s="69"/>
      <c r="RI7" s="69"/>
      <c r="RJ7" s="69"/>
      <c r="RK7" s="69"/>
      <c r="RL7" s="69"/>
      <c r="RM7" s="69"/>
      <c r="RN7" s="69"/>
      <c r="RO7" s="69"/>
      <c r="RP7" s="69"/>
      <c r="RQ7" s="69"/>
      <c r="RR7" s="69"/>
      <c r="RS7" s="69"/>
      <c r="RT7" s="69"/>
      <c r="RU7" s="69"/>
      <c r="RV7" s="69"/>
      <c r="RW7" s="69"/>
      <c r="RX7" s="69"/>
      <c r="RY7" s="69"/>
      <c r="RZ7" s="69"/>
      <c r="SA7" s="69"/>
      <c r="SB7" s="69"/>
      <c r="SC7" s="69"/>
      <c r="SD7" s="69"/>
      <c r="SE7" s="69"/>
      <c r="SF7" s="69"/>
      <c r="SG7" s="69"/>
      <c r="SH7" s="69"/>
      <c r="SI7" s="69"/>
      <c r="SJ7" s="69"/>
      <c r="SK7" s="69"/>
      <c r="SL7" s="69"/>
      <c r="SM7" s="69"/>
      <c r="SN7" s="69"/>
      <c r="SO7" s="69"/>
      <c r="SP7" s="69"/>
      <c r="SQ7" s="69"/>
      <c r="SR7" s="69"/>
      <c r="SS7" s="69"/>
      <c r="ST7" s="69"/>
      <c r="SU7" s="69"/>
      <c r="SV7" s="69"/>
      <c r="SW7" s="69"/>
      <c r="SX7" s="69"/>
      <c r="SY7" s="69"/>
      <c r="SZ7" s="69"/>
      <c r="TA7" s="69"/>
      <c r="TB7" s="69"/>
      <c r="TC7" s="69"/>
      <c r="TD7" s="69"/>
      <c r="TE7" s="69"/>
      <c r="TF7" s="69"/>
      <c r="TG7" s="69"/>
      <c r="TH7" s="69"/>
      <c r="TI7" s="69"/>
      <c r="TJ7" s="69"/>
      <c r="TK7" s="69"/>
      <c r="TL7" s="69"/>
      <c r="TM7" s="69"/>
      <c r="TN7" s="69"/>
      <c r="TO7" s="69"/>
      <c r="TP7" s="69"/>
      <c r="TQ7" s="69"/>
      <c r="TR7" s="69"/>
      <c r="TS7" s="69"/>
      <c r="TT7" s="69"/>
      <c r="TU7" s="69"/>
      <c r="TV7" s="69"/>
      <c r="TW7" s="69"/>
      <c r="TX7" s="69"/>
      <c r="TY7" s="69"/>
      <c r="TZ7" s="69"/>
      <c r="UA7" s="69"/>
      <c r="UB7" s="69"/>
      <c r="UC7" s="69"/>
      <c r="UD7" s="69"/>
      <c r="UE7" s="69"/>
      <c r="UF7" s="69"/>
      <c r="UG7" s="69"/>
      <c r="UH7" s="69"/>
      <c r="UI7" s="69"/>
      <c r="UJ7" s="69"/>
      <c r="UK7" s="69"/>
      <c r="UL7" s="69"/>
      <c r="UM7" s="69"/>
      <c r="UN7" s="69"/>
      <c r="UO7" s="69"/>
      <c r="UP7" s="69"/>
      <c r="UQ7" s="69"/>
      <c r="UR7" s="69"/>
      <c r="US7" s="69"/>
      <c r="UT7" s="69"/>
      <c r="UU7" s="69"/>
      <c r="UV7" s="69"/>
      <c r="UW7" s="69"/>
      <c r="UX7" s="69"/>
      <c r="UY7" s="69"/>
      <c r="UZ7" s="69"/>
      <c r="VA7" s="69"/>
      <c r="VB7" s="69"/>
      <c r="VC7" s="69"/>
      <c r="VD7" s="69"/>
      <c r="VE7" s="69"/>
      <c r="VF7" s="69"/>
      <c r="VG7" s="69"/>
      <c r="VH7" s="69"/>
      <c r="VI7" s="69"/>
      <c r="VJ7" s="69"/>
      <c r="VK7" s="69"/>
      <c r="VL7" s="69"/>
      <c r="VM7" s="69"/>
      <c r="VN7" s="69"/>
      <c r="VO7" s="69"/>
      <c r="VP7" s="69"/>
      <c r="VQ7" s="69"/>
      <c r="VR7" s="69"/>
      <c r="VS7" s="69"/>
      <c r="VT7" s="69"/>
      <c r="VU7" s="69"/>
      <c r="VV7" s="69"/>
      <c r="VW7" s="69"/>
      <c r="VX7" s="69"/>
      <c r="VY7" s="69"/>
      <c r="VZ7" s="69"/>
      <c r="WA7" s="69"/>
      <c r="WB7" s="69"/>
      <c r="WC7" s="69"/>
      <c r="WD7" s="69"/>
      <c r="WE7" s="69"/>
      <c r="WF7" s="69"/>
      <c r="WG7" s="69"/>
      <c r="WH7" s="69"/>
      <c r="WI7" s="69"/>
      <c r="WJ7" s="69"/>
      <c r="WK7" s="69"/>
      <c r="WL7" s="69"/>
      <c r="WM7" s="69"/>
      <c r="WN7" s="69"/>
      <c r="WO7" s="69"/>
      <c r="WP7" s="69"/>
      <c r="WQ7" s="69"/>
      <c r="WR7" s="69"/>
      <c r="WS7" s="69"/>
      <c r="WT7" s="69"/>
      <c r="WU7" s="69"/>
      <c r="WV7" s="69"/>
      <c r="WW7" s="69"/>
      <c r="WX7" s="69"/>
      <c r="WY7" s="69"/>
      <c r="WZ7" s="69"/>
      <c r="XA7" s="69"/>
      <c r="XB7" s="69"/>
      <c r="XC7" s="69"/>
      <c r="XD7" s="69"/>
      <c r="XE7" s="69"/>
      <c r="XF7" s="69"/>
      <c r="XG7" s="69"/>
      <c r="XH7" s="69"/>
      <c r="XI7" s="69"/>
      <c r="XJ7" s="69"/>
      <c r="XK7" s="69"/>
      <c r="XL7" s="69"/>
      <c r="XM7" s="69"/>
      <c r="XN7" s="69"/>
      <c r="XO7" s="69"/>
      <c r="XP7" s="69"/>
      <c r="XQ7" s="69"/>
      <c r="XR7" s="69"/>
      <c r="XS7" s="69"/>
      <c r="XT7" s="69"/>
      <c r="XU7" s="69"/>
      <c r="XV7" s="69"/>
      <c r="XW7" s="69"/>
      <c r="XX7" s="69"/>
      <c r="XY7" s="69"/>
      <c r="XZ7" s="69"/>
      <c r="YA7" s="69"/>
      <c r="YB7" s="69"/>
      <c r="YC7" s="69"/>
      <c r="YD7" s="69"/>
      <c r="YE7" s="69"/>
      <c r="YF7" s="69"/>
      <c r="YG7" s="69"/>
      <c r="YH7" s="69"/>
      <c r="YI7" s="69"/>
      <c r="YJ7" s="69"/>
      <c r="YK7" s="69"/>
      <c r="YL7" s="69"/>
      <c r="YM7" s="69"/>
      <c r="YN7" s="69"/>
      <c r="YO7" s="69"/>
      <c r="YP7" s="69"/>
      <c r="YQ7" s="69"/>
      <c r="YR7" s="69"/>
      <c r="YS7" s="69"/>
      <c r="YT7" s="69"/>
      <c r="YU7" s="69"/>
      <c r="YV7" s="69"/>
      <c r="YW7" s="69"/>
      <c r="YX7" s="69"/>
      <c r="YY7" s="69"/>
      <c r="YZ7" s="69"/>
      <c r="ZA7" s="69"/>
      <c r="ZB7" s="69"/>
      <c r="ZC7" s="69"/>
      <c r="ZD7" s="69"/>
      <c r="ZE7" s="69"/>
      <c r="ZF7" s="69"/>
      <c r="ZG7" s="69"/>
      <c r="ZH7" s="69"/>
      <c r="ZI7" s="69"/>
      <c r="ZJ7" s="69"/>
      <c r="ZK7" s="69"/>
      <c r="ZL7" s="69"/>
      <c r="ZM7" s="69"/>
      <c r="ZN7" s="69"/>
      <c r="ZO7" s="69"/>
      <c r="ZP7" s="69"/>
      <c r="ZQ7" s="69"/>
      <c r="ZR7" s="69"/>
      <c r="ZS7" s="69"/>
      <c r="ZT7" s="69"/>
      <c r="ZU7" s="69"/>
      <c r="ZV7" s="69"/>
      <c r="ZW7" s="69"/>
      <c r="ZX7" s="69"/>
      <c r="ZY7" s="69"/>
      <c r="ZZ7" s="69"/>
      <c r="AAA7" s="69"/>
      <c r="AAB7" s="69"/>
      <c r="AAC7" s="69"/>
      <c r="AAD7" s="69"/>
      <c r="AAE7" s="69"/>
      <c r="AAF7" s="69"/>
      <c r="AAG7" s="69"/>
      <c r="AAH7" s="69"/>
      <c r="AAI7" s="69"/>
      <c r="AAJ7" s="69"/>
      <c r="AAK7" s="69"/>
      <c r="AAL7" s="69"/>
      <c r="AAM7" s="69"/>
      <c r="AAN7" s="69"/>
      <c r="AAO7" s="69"/>
      <c r="AAP7" s="69"/>
      <c r="AAQ7" s="69"/>
      <c r="AAR7" s="69"/>
      <c r="AAS7" s="69"/>
      <c r="AAT7" s="69"/>
      <c r="AAU7" s="69"/>
      <c r="AAV7" s="69"/>
      <c r="AAW7" s="69"/>
      <c r="AAX7" s="69"/>
      <c r="AAY7" s="69"/>
      <c r="AAZ7" s="69"/>
      <c r="ABA7" s="69"/>
      <c r="ABB7" s="69"/>
      <c r="ABC7" s="69"/>
      <c r="ABD7" s="69"/>
      <c r="ABE7" s="69"/>
      <c r="ABF7" s="69"/>
      <c r="ABG7" s="69"/>
      <c r="ABH7" s="69"/>
      <c r="ABI7" s="69"/>
      <c r="ABJ7" s="69"/>
      <c r="ABK7" s="69"/>
      <c r="ABL7" s="69"/>
      <c r="ABM7" s="69"/>
      <c r="ABN7" s="69"/>
      <c r="ABO7" s="69"/>
      <c r="ABP7" s="69"/>
      <c r="ABQ7" s="69"/>
      <c r="ABR7" s="69"/>
      <c r="ABS7" s="69"/>
      <c r="ABT7" s="69"/>
      <c r="ABU7" s="69"/>
      <c r="ABV7" s="69"/>
      <c r="ABW7" s="69"/>
      <c r="ABX7" s="69"/>
      <c r="ABY7" s="69"/>
      <c r="ABZ7" s="69"/>
      <c r="ACA7" s="69"/>
      <c r="ACB7" s="69"/>
      <c r="ACC7" s="69"/>
      <c r="ACD7" s="69"/>
      <c r="ACE7" s="69"/>
      <c r="ACF7" s="69"/>
      <c r="ACG7" s="69"/>
      <c r="ACH7" s="69"/>
      <c r="ACI7" s="69"/>
      <c r="ACJ7" s="69"/>
      <c r="ACK7" s="69"/>
      <c r="ACL7" s="69"/>
      <c r="ACM7" s="69"/>
      <c r="ACN7" s="69"/>
      <c r="ACO7" s="69"/>
      <c r="ACP7" s="69"/>
      <c r="ACQ7" s="69"/>
      <c r="ACR7" s="69"/>
      <c r="ACS7" s="69"/>
      <c r="ACT7" s="69"/>
      <c r="ACU7" s="69"/>
      <c r="ACV7" s="69"/>
      <c r="ACW7" s="69"/>
      <c r="ACX7" s="69"/>
      <c r="ACY7" s="69"/>
      <c r="ACZ7" s="69"/>
      <c r="ADA7" s="69"/>
      <c r="ADB7" s="69"/>
      <c r="ADC7" s="69"/>
      <c r="ADD7" s="69"/>
      <c r="ADE7" s="69"/>
      <c r="ADF7" s="69"/>
      <c r="ADG7" s="69"/>
      <c r="ADH7" s="69"/>
      <c r="ADI7" s="69"/>
      <c r="ADJ7" s="69"/>
      <c r="ADK7" s="69"/>
      <c r="ADL7" s="69"/>
      <c r="ADM7" s="69"/>
      <c r="ADN7" s="69"/>
      <c r="ADO7" s="69"/>
      <c r="ADP7" s="69"/>
      <c r="ADQ7" s="69"/>
      <c r="ADR7" s="69"/>
      <c r="ADS7" s="69"/>
      <c r="ADT7" s="69"/>
      <c r="ADU7" s="69"/>
      <c r="ADV7" s="69"/>
      <c r="ADW7" s="69"/>
      <c r="ADX7" s="69"/>
      <c r="ADY7" s="69"/>
      <c r="ADZ7" s="69"/>
      <c r="AEA7" s="69"/>
      <c r="AEB7" s="69"/>
      <c r="AEC7" s="69"/>
      <c r="AED7" s="69"/>
      <c r="AEE7" s="69"/>
      <c r="AEF7" s="69"/>
      <c r="AEG7" s="69"/>
      <c r="AEH7" s="69"/>
      <c r="AEI7" s="69"/>
      <c r="AEJ7" s="69"/>
      <c r="AEK7" s="69"/>
      <c r="AEL7" s="69"/>
      <c r="AEM7" s="69"/>
      <c r="AEN7" s="69"/>
      <c r="AEO7" s="69"/>
      <c r="AEP7" s="69"/>
      <c r="AEQ7" s="69"/>
      <c r="AER7" s="69"/>
      <c r="AES7" s="69"/>
      <c r="AET7" s="69"/>
      <c r="AEU7" s="69"/>
      <c r="AEV7" s="69"/>
      <c r="AEW7" s="69"/>
      <c r="AEX7" s="69"/>
      <c r="AEY7" s="69"/>
      <c r="AEZ7" s="69"/>
      <c r="AFA7" s="69"/>
      <c r="AFB7" s="69"/>
      <c r="AFC7" s="69"/>
      <c r="AFD7" s="69"/>
      <c r="AFE7" s="69"/>
      <c r="AFF7" s="69"/>
      <c r="AFG7" s="69"/>
      <c r="AFH7" s="69"/>
      <c r="AFI7" s="69"/>
      <c r="AFJ7" s="69"/>
      <c r="AFK7" s="69"/>
      <c r="AFL7" s="69"/>
      <c r="AFM7" s="69"/>
      <c r="AFN7" s="69"/>
      <c r="AFO7" s="69"/>
      <c r="AFP7" s="69"/>
      <c r="AFQ7" s="69"/>
      <c r="AFR7" s="69"/>
      <c r="AFS7" s="69"/>
      <c r="AFT7" s="69"/>
      <c r="AFU7" s="69"/>
      <c r="AFV7" s="69"/>
      <c r="AFW7" s="69"/>
      <c r="AFX7" s="69"/>
      <c r="AFY7" s="69"/>
      <c r="AFZ7" s="69"/>
      <c r="AGA7" s="69"/>
      <c r="AGB7" s="69"/>
      <c r="AGC7" s="69"/>
      <c r="AGD7" s="69"/>
      <c r="AGE7" s="69"/>
      <c r="AGF7" s="69"/>
      <c r="AGG7" s="69"/>
      <c r="AGH7" s="69"/>
      <c r="AGI7" s="69"/>
      <c r="AGJ7" s="69"/>
      <c r="AGK7" s="69"/>
      <c r="AGL7" s="69"/>
      <c r="AGM7" s="69"/>
      <c r="AGN7" s="69"/>
      <c r="AGO7" s="69"/>
      <c r="AGP7" s="69"/>
      <c r="AGQ7" s="69"/>
      <c r="AGR7" s="69"/>
      <c r="AGS7" s="69"/>
      <c r="AGT7" s="69"/>
      <c r="AGU7" s="69"/>
      <c r="AGV7" s="69"/>
      <c r="AGW7" s="69"/>
      <c r="AGX7" s="69"/>
      <c r="AGY7" s="69"/>
      <c r="AGZ7" s="69"/>
      <c r="AHA7" s="69"/>
      <c r="AHB7" s="69"/>
      <c r="AHC7" s="69"/>
      <c r="AHD7" s="69"/>
      <c r="AHE7" s="69"/>
      <c r="AHF7" s="69"/>
      <c r="AHG7" s="69"/>
      <c r="AHH7" s="69"/>
      <c r="AHI7" s="69"/>
      <c r="AHJ7" s="69"/>
      <c r="AHK7" s="69"/>
      <c r="AHL7" s="69"/>
      <c r="AHM7" s="69"/>
      <c r="AHN7" s="69"/>
      <c r="AHO7" s="69"/>
      <c r="AHP7" s="69"/>
      <c r="AHQ7" s="69"/>
      <c r="AHR7" s="69"/>
      <c r="AHS7" s="69"/>
      <c r="AHT7" s="69"/>
      <c r="AHU7" s="69"/>
      <c r="AHV7" s="69"/>
      <c r="AHW7" s="69"/>
      <c r="AHX7" s="69"/>
      <c r="AHY7" s="69"/>
      <c r="AHZ7" s="69"/>
      <c r="AIA7" s="69"/>
      <c r="AIB7" s="69"/>
      <c r="AIC7" s="69"/>
      <c r="AID7" s="69"/>
      <c r="AIE7" s="69"/>
      <c r="AIF7" s="69"/>
      <c r="AIG7" s="69"/>
      <c r="AIH7" s="69"/>
      <c r="AII7" s="69"/>
      <c r="AIJ7" s="69"/>
      <c r="AIK7" s="69"/>
      <c r="AIL7" s="69"/>
      <c r="AIM7" s="69"/>
      <c r="AIN7" s="69"/>
      <c r="AIO7" s="69"/>
      <c r="AIP7" s="69"/>
      <c r="AIQ7" s="69"/>
      <c r="AIR7" s="69"/>
      <c r="AIS7" s="69"/>
      <c r="AIT7" s="69"/>
      <c r="AIU7" s="69"/>
      <c r="AIV7" s="69"/>
      <c r="AIW7" s="69"/>
      <c r="AIX7" s="69"/>
      <c r="AIY7" s="69"/>
      <c r="AIZ7" s="69"/>
      <c r="AJA7" s="69"/>
      <c r="AJB7" s="69"/>
      <c r="AJC7" s="69"/>
      <c r="AJD7" s="69"/>
      <c r="AJE7" s="69"/>
      <c r="AJF7" s="69"/>
      <c r="AJG7" s="69"/>
      <c r="AJH7" s="69"/>
      <c r="AJI7" s="69"/>
      <c r="AJJ7" s="69"/>
      <c r="AJK7" s="69"/>
      <c r="AJL7" s="69"/>
      <c r="AJM7" s="69"/>
      <c r="AJN7" s="69"/>
      <c r="AJO7" s="69"/>
      <c r="AJP7" s="69"/>
      <c r="AJQ7" s="69"/>
      <c r="AJR7" s="69"/>
      <c r="AJS7" s="69"/>
      <c r="AJT7" s="69"/>
      <c r="AJU7" s="69"/>
      <c r="AJV7" s="69"/>
      <c r="AJW7" s="69"/>
      <c r="AJX7" s="69"/>
      <c r="AJY7" s="69"/>
      <c r="AJZ7" s="69"/>
      <c r="AKA7" s="69"/>
      <c r="AKB7" s="69"/>
      <c r="AKC7" s="69"/>
      <c r="AKD7" s="69"/>
      <c r="AKE7" s="69"/>
      <c r="AKF7" s="69"/>
      <c r="AKG7" s="69"/>
      <c r="AKH7" s="69"/>
      <c r="AKI7" s="69"/>
      <c r="AKJ7" s="69"/>
      <c r="AKK7" s="69"/>
      <c r="AKL7" s="69"/>
      <c r="AKM7" s="69"/>
      <c r="AKN7" s="69"/>
      <c r="AKO7" s="69"/>
      <c r="AKP7" s="69"/>
      <c r="AKQ7" s="69"/>
      <c r="AKR7" s="69"/>
      <c r="AKS7" s="69"/>
      <c r="AKT7" s="69"/>
      <c r="AKU7" s="69"/>
      <c r="AKV7" s="69"/>
      <c r="AKW7" s="69"/>
      <c r="AKX7" s="69"/>
      <c r="AKY7" s="69"/>
      <c r="AKZ7" s="69"/>
      <c r="ALA7" s="69"/>
      <c r="ALB7" s="69"/>
      <c r="ALC7" s="69"/>
      <c r="ALD7" s="69"/>
      <c r="ALE7" s="69"/>
      <c r="ALF7" s="69"/>
      <c r="ALG7" s="69"/>
      <c r="ALH7" s="69"/>
      <c r="ALI7" s="69"/>
      <c r="ALJ7" s="69"/>
      <c r="ALK7" s="69"/>
      <c r="ALL7" s="69"/>
      <c r="ALM7" s="69"/>
      <c r="ALN7" s="69"/>
      <c r="ALO7" s="69"/>
      <c r="ALP7" s="69"/>
      <c r="ALQ7" s="69"/>
      <c r="ALR7" s="69"/>
      <c r="ALS7" s="69"/>
      <c r="ALT7" s="69"/>
      <c r="ALU7" s="69"/>
      <c r="ALV7" s="69"/>
      <c r="ALW7" s="69"/>
      <c r="ALX7" s="69"/>
    </row>
    <row r="8" spans="1:16379" ht="60" customHeight="1" x14ac:dyDescent="0.25">
      <c r="A8" s="45" t="s">
        <v>6</v>
      </c>
      <c r="B8" s="33" t="s">
        <v>47</v>
      </c>
      <c r="C8" s="33" t="s">
        <v>7</v>
      </c>
      <c r="D8" s="33" t="s">
        <v>48</v>
      </c>
      <c r="E8" s="34" t="s">
        <v>8</v>
      </c>
      <c r="F8" s="37" t="s">
        <v>9</v>
      </c>
      <c r="G8" s="37">
        <v>2002.83</v>
      </c>
      <c r="H8" s="42"/>
      <c r="I8" s="42"/>
    </row>
    <row r="9" spans="1:16379" ht="55.7" customHeight="1" x14ac:dyDescent="0.25">
      <c r="A9" s="45" t="s">
        <v>20</v>
      </c>
      <c r="B9" s="33" t="s">
        <v>47</v>
      </c>
      <c r="C9" s="33" t="s">
        <v>13</v>
      </c>
      <c r="D9" s="33" t="s">
        <v>48</v>
      </c>
      <c r="E9" s="34" t="s">
        <v>8</v>
      </c>
      <c r="F9" s="35" t="s">
        <v>14</v>
      </c>
      <c r="G9" s="46">
        <v>3426.87</v>
      </c>
      <c r="H9" s="36"/>
      <c r="I9" s="36"/>
    </row>
    <row r="10" spans="1:16379" ht="57" customHeight="1" x14ac:dyDescent="0.25">
      <c r="A10" s="33" t="s">
        <v>17</v>
      </c>
      <c r="B10" s="33" t="s">
        <v>47</v>
      </c>
      <c r="C10" s="33" t="s">
        <v>13</v>
      </c>
      <c r="D10" s="33" t="s">
        <v>48</v>
      </c>
      <c r="E10" s="34" t="s">
        <v>8</v>
      </c>
      <c r="F10" s="21" t="s">
        <v>14</v>
      </c>
      <c r="G10" s="46">
        <v>3426.87</v>
      </c>
      <c r="H10" s="38"/>
      <c r="I10" s="38"/>
    </row>
    <row r="11" spans="1:16379" ht="58.5" customHeight="1" x14ac:dyDescent="0.25">
      <c r="A11" s="33" t="s">
        <v>21</v>
      </c>
      <c r="B11" s="33" t="s">
        <v>47</v>
      </c>
      <c r="C11" s="33" t="s">
        <v>22</v>
      </c>
      <c r="D11" s="33" t="s">
        <v>48</v>
      </c>
      <c r="E11" s="34" t="s">
        <v>8</v>
      </c>
      <c r="F11" s="42"/>
      <c r="G11" s="40"/>
      <c r="H11" s="40"/>
      <c r="I11" s="40"/>
    </row>
    <row r="12" spans="1:16379" ht="56.25" customHeight="1" x14ac:dyDescent="0.25">
      <c r="A12" s="33" t="s">
        <v>23</v>
      </c>
      <c r="B12" s="33" t="s">
        <v>47</v>
      </c>
      <c r="C12" s="33" t="s">
        <v>22</v>
      </c>
      <c r="D12" s="33" t="s">
        <v>48</v>
      </c>
      <c r="E12" s="34" t="s">
        <v>8</v>
      </c>
      <c r="F12" s="42"/>
      <c r="G12" s="42"/>
      <c r="H12" s="42"/>
      <c r="I12" s="42"/>
    </row>
    <row r="13" spans="1:16379" ht="42" customHeight="1" x14ac:dyDescent="0.25">
      <c r="A13" s="33" t="s">
        <v>50</v>
      </c>
      <c r="B13" s="34" t="s">
        <v>51</v>
      </c>
      <c r="C13" s="6" t="s">
        <v>52</v>
      </c>
      <c r="D13" s="7" t="s">
        <v>53</v>
      </c>
      <c r="E13" s="34" t="s">
        <v>18</v>
      </c>
      <c r="F13" s="47">
        <v>10000</v>
      </c>
      <c r="G13" s="22">
        <v>500</v>
      </c>
      <c r="H13" s="42"/>
      <c r="I13" s="42"/>
    </row>
    <row r="14" spans="1:16379" s="70" customFormat="1" ht="71.25" customHeight="1" x14ac:dyDescent="0.25">
      <c r="A14" s="48" t="s">
        <v>56</v>
      </c>
      <c r="B14" s="49" t="s">
        <v>57</v>
      </c>
      <c r="C14" s="24" t="s">
        <v>58</v>
      </c>
      <c r="D14" s="25" t="s">
        <v>54</v>
      </c>
      <c r="E14" s="50" t="s">
        <v>18</v>
      </c>
      <c r="F14" s="26" t="s">
        <v>59</v>
      </c>
      <c r="G14" s="46">
        <v>690</v>
      </c>
      <c r="H14" s="46">
        <f>2500+375+2000+300+4232</f>
        <v>9407</v>
      </c>
      <c r="I14" s="46">
        <v>10490.16</v>
      </c>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c r="CC14" s="69"/>
      <c r="CD14" s="69"/>
      <c r="CE14" s="69"/>
      <c r="CF14" s="69"/>
      <c r="CG14" s="69"/>
      <c r="CH14" s="69"/>
      <c r="CI14" s="69"/>
      <c r="CJ14" s="69"/>
      <c r="CK14" s="69"/>
      <c r="CL14" s="69"/>
      <c r="CM14" s="69"/>
      <c r="CN14" s="69"/>
      <c r="CO14" s="69"/>
      <c r="CP14" s="69"/>
      <c r="CQ14" s="69"/>
      <c r="CR14" s="69"/>
      <c r="CS14" s="69"/>
      <c r="CT14" s="69"/>
      <c r="CU14" s="69"/>
      <c r="CV14" s="69"/>
      <c r="CW14" s="69"/>
      <c r="CX14" s="69"/>
      <c r="CY14" s="69"/>
      <c r="CZ14" s="69"/>
      <c r="DA14" s="69"/>
      <c r="DB14" s="69"/>
      <c r="DC14" s="69"/>
      <c r="DD14" s="69"/>
      <c r="DE14" s="69"/>
      <c r="DF14" s="69"/>
      <c r="DG14" s="69"/>
      <c r="DH14" s="69"/>
      <c r="DI14" s="69"/>
      <c r="DJ14" s="69"/>
      <c r="DK14" s="69"/>
      <c r="DL14" s="69"/>
      <c r="DM14" s="69"/>
      <c r="DN14" s="69"/>
      <c r="DO14" s="69"/>
      <c r="DP14" s="69"/>
      <c r="DQ14" s="69"/>
      <c r="DR14" s="69"/>
      <c r="DS14" s="69"/>
      <c r="DT14" s="69"/>
      <c r="DU14" s="69"/>
      <c r="DV14" s="69"/>
      <c r="DW14" s="69"/>
      <c r="DX14" s="69"/>
      <c r="DY14" s="69"/>
      <c r="DZ14" s="69"/>
      <c r="EA14" s="69"/>
      <c r="EB14" s="69"/>
      <c r="EC14" s="69"/>
      <c r="ED14" s="69"/>
      <c r="EE14" s="69"/>
      <c r="EF14" s="69"/>
      <c r="EG14" s="69"/>
      <c r="EH14" s="69"/>
      <c r="EI14" s="69"/>
      <c r="EJ14" s="69"/>
      <c r="EK14" s="69"/>
      <c r="EL14" s="69"/>
      <c r="EM14" s="69"/>
      <c r="EN14" s="69"/>
      <c r="EO14" s="69"/>
      <c r="EP14" s="69"/>
      <c r="EQ14" s="69"/>
      <c r="ER14" s="69"/>
      <c r="ES14" s="69"/>
      <c r="ET14" s="69"/>
      <c r="EU14" s="69"/>
      <c r="EV14" s="69"/>
      <c r="EW14" s="69"/>
      <c r="EX14" s="69"/>
      <c r="EY14" s="69"/>
      <c r="EZ14" s="69"/>
      <c r="FA14" s="69"/>
      <c r="FB14" s="69"/>
      <c r="FC14" s="69"/>
      <c r="FD14" s="69"/>
      <c r="FE14" s="69"/>
      <c r="FF14" s="69"/>
      <c r="FG14" s="69"/>
      <c r="FH14" s="69"/>
      <c r="FI14" s="69"/>
      <c r="FJ14" s="69"/>
      <c r="FK14" s="69"/>
      <c r="FL14" s="69"/>
      <c r="FM14" s="69"/>
      <c r="FN14" s="69"/>
      <c r="FO14" s="69"/>
      <c r="FP14" s="69"/>
      <c r="FQ14" s="69"/>
      <c r="FR14" s="69"/>
      <c r="FS14" s="69"/>
      <c r="FT14" s="69"/>
      <c r="FU14" s="69"/>
      <c r="FV14" s="69"/>
      <c r="FW14" s="69"/>
      <c r="FX14" s="69"/>
      <c r="FY14" s="69"/>
      <c r="FZ14" s="69"/>
      <c r="GA14" s="69"/>
      <c r="GB14" s="69"/>
      <c r="GC14" s="69"/>
      <c r="GD14" s="69"/>
      <c r="GE14" s="69"/>
      <c r="GF14" s="69"/>
      <c r="GG14" s="69"/>
      <c r="GH14" s="69"/>
      <c r="GI14" s="69"/>
      <c r="GJ14" s="69"/>
      <c r="GK14" s="69"/>
      <c r="GL14" s="69"/>
      <c r="GM14" s="69"/>
      <c r="GN14" s="69"/>
      <c r="GO14" s="69"/>
      <c r="GP14" s="69"/>
      <c r="GQ14" s="69"/>
      <c r="GR14" s="69"/>
      <c r="GS14" s="69"/>
      <c r="GT14" s="69"/>
      <c r="GU14" s="69"/>
      <c r="GV14" s="69"/>
      <c r="GW14" s="69"/>
      <c r="GX14" s="69"/>
      <c r="GY14" s="69"/>
      <c r="GZ14" s="69"/>
      <c r="HA14" s="69"/>
      <c r="HB14" s="69"/>
      <c r="HC14" s="69"/>
      <c r="HD14" s="69"/>
      <c r="HE14" s="69"/>
      <c r="HF14" s="69"/>
      <c r="HG14" s="69"/>
      <c r="HH14" s="69"/>
      <c r="HI14" s="69"/>
      <c r="HJ14" s="69"/>
      <c r="HK14" s="69"/>
      <c r="HL14" s="69"/>
      <c r="HM14" s="69"/>
      <c r="HN14" s="69"/>
      <c r="HO14" s="69"/>
      <c r="HP14" s="69"/>
      <c r="HQ14" s="69"/>
      <c r="HR14" s="69"/>
      <c r="HS14" s="69"/>
      <c r="HT14" s="69"/>
      <c r="HU14" s="69"/>
      <c r="HV14" s="69"/>
      <c r="HW14" s="69"/>
      <c r="HX14" s="69"/>
      <c r="HY14" s="69"/>
      <c r="HZ14" s="69"/>
      <c r="IA14" s="69"/>
      <c r="IB14" s="69"/>
      <c r="IC14" s="69"/>
      <c r="ID14" s="69"/>
      <c r="IE14" s="69"/>
      <c r="IF14" s="69"/>
      <c r="IG14" s="69"/>
      <c r="IH14" s="69"/>
      <c r="II14" s="69"/>
      <c r="IJ14" s="69"/>
      <c r="IK14" s="69"/>
      <c r="IL14" s="69"/>
      <c r="IM14" s="69"/>
      <c r="IN14" s="69"/>
      <c r="IO14" s="69"/>
      <c r="IP14" s="69"/>
      <c r="IQ14" s="69"/>
      <c r="IR14" s="69"/>
      <c r="IS14" s="69"/>
      <c r="IT14" s="69"/>
      <c r="IU14" s="69"/>
      <c r="IV14" s="69"/>
      <c r="IW14" s="69"/>
      <c r="IX14" s="69"/>
      <c r="IY14" s="69"/>
      <c r="IZ14" s="69"/>
      <c r="JA14" s="69"/>
      <c r="JB14" s="69"/>
      <c r="JC14" s="69"/>
      <c r="JD14" s="69"/>
      <c r="JE14" s="69"/>
      <c r="JF14" s="69"/>
      <c r="JG14" s="69"/>
      <c r="JH14" s="69"/>
      <c r="JI14" s="69"/>
      <c r="JJ14" s="69"/>
      <c r="JK14" s="69"/>
      <c r="JL14" s="69"/>
      <c r="JM14" s="69"/>
      <c r="JN14" s="69"/>
      <c r="JO14" s="69"/>
      <c r="JP14" s="69"/>
      <c r="JQ14" s="69"/>
      <c r="JR14" s="69"/>
      <c r="JS14" s="69"/>
      <c r="JT14" s="69"/>
      <c r="JU14" s="69"/>
      <c r="JV14" s="69"/>
      <c r="JW14" s="69"/>
      <c r="JX14" s="69"/>
      <c r="JY14" s="69"/>
      <c r="JZ14" s="69"/>
      <c r="KA14" s="69"/>
      <c r="KB14" s="69"/>
      <c r="KC14" s="69"/>
      <c r="KD14" s="69"/>
      <c r="KE14" s="69"/>
      <c r="KF14" s="69"/>
      <c r="KG14" s="69"/>
      <c r="KH14" s="69"/>
      <c r="KI14" s="69"/>
      <c r="KJ14" s="69"/>
      <c r="KK14" s="69"/>
      <c r="KL14" s="69"/>
      <c r="KM14" s="69"/>
      <c r="KN14" s="69"/>
      <c r="KO14" s="69"/>
      <c r="KP14" s="69"/>
      <c r="KQ14" s="69"/>
      <c r="KR14" s="69"/>
      <c r="KS14" s="69"/>
      <c r="KT14" s="69"/>
      <c r="KU14" s="69"/>
      <c r="KV14" s="69"/>
      <c r="KW14" s="69"/>
      <c r="KX14" s="69"/>
      <c r="KY14" s="69"/>
      <c r="KZ14" s="69"/>
      <c r="LA14" s="69"/>
      <c r="LB14" s="69"/>
      <c r="LC14" s="69"/>
      <c r="LD14" s="69"/>
      <c r="LE14" s="69"/>
      <c r="LF14" s="69"/>
      <c r="LG14" s="69"/>
      <c r="LH14" s="69"/>
      <c r="LI14" s="69"/>
      <c r="LJ14" s="69"/>
      <c r="LK14" s="69"/>
      <c r="LL14" s="69"/>
      <c r="LM14" s="69"/>
      <c r="LN14" s="69"/>
      <c r="LO14" s="69"/>
      <c r="LP14" s="69"/>
      <c r="LQ14" s="69"/>
      <c r="LR14" s="69"/>
      <c r="LS14" s="69"/>
      <c r="LT14" s="69"/>
      <c r="LU14" s="69"/>
      <c r="LV14" s="69"/>
      <c r="LW14" s="69"/>
      <c r="LX14" s="69"/>
      <c r="LY14" s="69"/>
      <c r="LZ14" s="69"/>
      <c r="MA14" s="69"/>
      <c r="MB14" s="69"/>
      <c r="MC14" s="69"/>
      <c r="MD14" s="69"/>
      <c r="ME14" s="69"/>
      <c r="MF14" s="69"/>
      <c r="MG14" s="69"/>
      <c r="MH14" s="69"/>
      <c r="MI14" s="69"/>
      <c r="MJ14" s="69"/>
      <c r="MK14" s="69"/>
      <c r="ML14" s="69"/>
      <c r="MM14" s="69"/>
      <c r="MN14" s="69"/>
      <c r="MO14" s="69"/>
      <c r="MP14" s="69"/>
      <c r="MQ14" s="69"/>
      <c r="MR14" s="69"/>
      <c r="MS14" s="69"/>
      <c r="MT14" s="69"/>
      <c r="MU14" s="69"/>
      <c r="MV14" s="69"/>
      <c r="MW14" s="69"/>
      <c r="MX14" s="69"/>
      <c r="MY14" s="69"/>
      <c r="MZ14" s="69"/>
      <c r="NA14" s="69"/>
      <c r="NB14" s="69"/>
      <c r="NC14" s="69"/>
      <c r="ND14" s="69"/>
      <c r="NE14" s="69"/>
      <c r="NF14" s="69"/>
      <c r="NG14" s="69"/>
      <c r="NH14" s="69"/>
      <c r="NI14" s="69"/>
      <c r="NJ14" s="69"/>
      <c r="NK14" s="69"/>
      <c r="NL14" s="69"/>
      <c r="NM14" s="69"/>
      <c r="NN14" s="69"/>
      <c r="NO14" s="69"/>
      <c r="NP14" s="69"/>
      <c r="NQ14" s="69"/>
      <c r="NR14" s="69"/>
      <c r="NS14" s="69"/>
      <c r="NT14" s="69"/>
      <c r="NU14" s="69"/>
      <c r="NV14" s="69"/>
      <c r="NW14" s="69"/>
      <c r="NX14" s="69"/>
      <c r="NY14" s="69"/>
      <c r="NZ14" s="69"/>
      <c r="OA14" s="69"/>
      <c r="OB14" s="69"/>
      <c r="OC14" s="69"/>
      <c r="OD14" s="69"/>
      <c r="OE14" s="69"/>
      <c r="OF14" s="69"/>
      <c r="OG14" s="69"/>
      <c r="OH14" s="69"/>
      <c r="OI14" s="69"/>
      <c r="OJ14" s="69"/>
      <c r="OK14" s="69"/>
      <c r="OL14" s="69"/>
      <c r="OM14" s="69"/>
      <c r="ON14" s="69"/>
      <c r="OO14" s="69"/>
      <c r="OP14" s="69"/>
      <c r="OQ14" s="69"/>
      <c r="OR14" s="69"/>
      <c r="OS14" s="69"/>
      <c r="OT14" s="69"/>
      <c r="OU14" s="69"/>
      <c r="OV14" s="69"/>
      <c r="OW14" s="69"/>
      <c r="OX14" s="69"/>
      <c r="OY14" s="69"/>
      <c r="OZ14" s="69"/>
      <c r="PA14" s="69"/>
      <c r="PB14" s="69"/>
      <c r="PC14" s="69"/>
      <c r="PD14" s="69"/>
      <c r="PE14" s="69"/>
      <c r="PF14" s="69"/>
      <c r="PG14" s="69"/>
      <c r="PH14" s="69"/>
      <c r="PI14" s="69"/>
      <c r="PJ14" s="69"/>
      <c r="PK14" s="69"/>
      <c r="PL14" s="69"/>
      <c r="PM14" s="69"/>
      <c r="PN14" s="69"/>
      <c r="PO14" s="69"/>
      <c r="PP14" s="69"/>
      <c r="PQ14" s="69"/>
      <c r="PR14" s="69"/>
      <c r="PS14" s="69"/>
      <c r="PT14" s="69"/>
      <c r="PU14" s="69"/>
      <c r="PV14" s="69"/>
      <c r="PW14" s="69"/>
      <c r="PX14" s="69"/>
      <c r="PY14" s="69"/>
      <c r="PZ14" s="69"/>
      <c r="QA14" s="69"/>
      <c r="QB14" s="69"/>
      <c r="QC14" s="69"/>
      <c r="QD14" s="69"/>
      <c r="QE14" s="69"/>
      <c r="QF14" s="69"/>
      <c r="QG14" s="69"/>
      <c r="QH14" s="69"/>
      <c r="QI14" s="69"/>
      <c r="QJ14" s="69"/>
      <c r="QK14" s="69"/>
      <c r="QL14" s="69"/>
      <c r="QM14" s="69"/>
      <c r="QN14" s="69"/>
      <c r="QO14" s="69"/>
      <c r="QP14" s="69"/>
      <c r="QQ14" s="69"/>
      <c r="QR14" s="69"/>
      <c r="QS14" s="69"/>
      <c r="QT14" s="69"/>
      <c r="QU14" s="69"/>
      <c r="QV14" s="69"/>
      <c r="QW14" s="69"/>
      <c r="QX14" s="69"/>
      <c r="QY14" s="69"/>
      <c r="QZ14" s="69"/>
      <c r="RA14" s="69"/>
      <c r="RB14" s="69"/>
      <c r="RC14" s="69"/>
      <c r="RD14" s="69"/>
      <c r="RE14" s="69"/>
      <c r="RF14" s="69"/>
      <c r="RG14" s="69"/>
      <c r="RH14" s="69"/>
      <c r="RI14" s="69"/>
      <c r="RJ14" s="69"/>
      <c r="RK14" s="69"/>
      <c r="RL14" s="69"/>
      <c r="RM14" s="69"/>
      <c r="RN14" s="69"/>
      <c r="RO14" s="69"/>
      <c r="RP14" s="69"/>
      <c r="RQ14" s="69"/>
      <c r="RR14" s="69"/>
      <c r="RS14" s="69"/>
      <c r="RT14" s="69"/>
      <c r="RU14" s="69"/>
      <c r="RV14" s="69"/>
      <c r="RW14" s="69"/>
      <c r="RX14" s="69"/>
      <c r="RY14" s="69"/>
      <c r="RZ14" s="69"/>
      <c r="SA14" s="69"/>
      <c r="SB14" s="69"/>
      <c r="SC14" s="69"/>
      <c r="SD14" s="69"/>
      <c r="SE14" s="69"/>
      <c r="SF14" s="69"/>
      <c r="SG14" s="69"/>
      <c r="SH14" s="69"/>
      <c r="SI14" s="69"/>
      <c r="SJ14" s="69"/>
      <c r="SK14" s="69"/>
      <c r="SL14" s="69"/>
      <c r="SM14" s="69"/>
      <c r="SN14" s="69"/>
      <c r="SO14" s="69"/>
      <c r="SP14" s="69"/>
      <c r="SQ14" s="69"/>
      <c r="SR14" s="69"/>
      <c r="SS14" s="69"/>
      <c r="ST14" s="69"/>
      <c r="SU14" s="69"/>
      <c r="SV14" s="69"/>
      <c r="SW14" s="69"/>
      <c r="SX14" s="69"/>
      <c r="SY14" s="69"/>
      <c r="SZ14" s="69"/>
      <c r="TA14" s="69"/>
      <c r="TB14" s="69"/>
      <c r="TC14" s="69"/>
      <c r="TD14" s="69"/>
      <c r="TE14" s="69"/>
      <c r="TF14" s="69"/>
      <c r="TG14" s="69"/>
      <c r="TH14" s="69"/>
      <c r="TI14" s="69"/>
      <c r="TJ14" s="69"/>
      <c r="TK14" s="69"/>
      <c r="TL14" s="69"/>
      <c r="TM14" s="69"/>
      <c r="TN14" s="69"/>
      <c r="TO14" s="69"/>
      <c r="TP14" s="69"/>
      <c r="TQ14" s="69"/>
      <c r="TR14" s="69"/>
      <c r="TS14" s="69"/>
      <c r="TT14" s="69"/>
      <c r="TU14" s="69"/>
      <c r="TV14" s="69"/>
      <c r="TW14" s="69"/>
      <c r="TX14" s="69"/>
      <c r="TY14" s="69"/>
      <c r="TZ14" s="69"/>
      <c r="UA14" s="69"/>
      <c r="UB14" s="69"/>
      <c r="UC14" s="69"/>
      <c r="UD14" s="69"/>
      <c r="UE14" s="69"/>
      <c r="UF14" s="69"/>
      <c r="UG14" s="69"/>
      <c r="UH14" s="69"/>
      <c r="UI14" s="69"/>
      <c r="UJ14" s="69"/>
      <c r="UK14" s="69"/>
      <c r="UL14" s="69"/>
      <c r="UM14" s="69"/>
      <c r="UN14" s="69"/>
      <c r="UO14" s="69"/>
      <c r="UP14" s="69"/>
      <c r="UQ14" s="69"/>
      <c r="UR14" s="69"/>
      <c r="US14" s="69"/>
      <c r="UT14" s="69"/>
      <c r="UU14" s="69"/>
      <c r="UV14" s="69"/>
      <c r="UW14" s="69"/>
      <c r="UX14" s="69"/>
      <c r="UY14" s="69"/>
      <c r="UZ14" s="69"/>
      <c r="VA14" s="69"/>
      <c r="VB14" s="69"/>
      <c r="VC14" s="69"/>
      <c r="VD14" s="69"/>
      <c r="VE14" s="69"/>
      <c r="VF14" s="69"/>
      <c r="VG14" s="69"/>
      <c r="VH14" s="69"/>
      <c r="VI14" s="69"/>
      <c r="VJ14" s="69"/>
      <c r="VK14" s="69"/>
      <c r="VL14" s="69"/>
      <c r="VM14" s="69"/>
      <c r="VN14" s="69"/>
      <c r="VO14" s="69"/>
      <c r="VP14" s="69"/>
      <c r="VQ14" s="69"/>
      <c r="VR14" s="69"/>
      <c r="VS14" s="69"/>
      <c r="VT14" s="69"/>
      <c r="VU14" s="69"/>
      <c r="VV14" s="69"/>
      <c r="VW14" s="69"/>
      <c r="VX14" s="69"/>
      <c r="VY14" s="69"/>
      <c r="VZ14" s="69"/>
      <c r="WA14" s="69"/>
      <c r="WB14" s="69"/>
      <c r="WC14" s="69"/>
      <c r="WD14" s="69"/>
      <c r="WE14" s="69"/>
      <c r="WF14" s="69"/>
      <c r="WG14" s="69"/>
      <c r="WH14" s="69"/>
      <c r="WI14" s="69"/>
      <c r="WJ14" s="69"/>
      <c r="WK14" s="69"/>
      <c r="WL14" s="69"/>
      <c r="WM14" s="69"/>
      <c r="WN14" s="69"/>
      <c r="WO14" s="69"/>
      <c r="WP14" s="69"/>
      <c r="WQ14" s="69"/>
      <c r="WR14" s="69"/>
      <c r="WS14" s="69"/>
      <c r="WT14" s="69"/>
      <c r="WU14" s="69"/>
      <c r="WV14" s="69"/>
      <c r="WW14" s="69"/>
      <c r="WX14" s="69"/>
      <c r="WY14" s="69"/>
      <c r="WZ14" s="69"/>
      <c r="XA14" s="69"/>
      <c r="XB14" s="69"/>
      <c r="XC14" s="69"/>
      <c r="XD14" s="69"/>
      <c r="XE14" s="69"/>
      <c r="XF14" s="69"/>
      <c r="XG14" s="69"/>
      <c r="XH14" s="69"/>
      <c r="XI14" s="69"/>
      <c r="XJ14" s="69"/>
      <c r="XK14" s="69"/>
      <c r="XL14" s="69"/>
      <c r="XM14" s="69"/>
      <c r="XN14" s="69"/>
      <c r="XO14" s="69"/>
      <c r="XP14" s="69"/>
      <c r="XQ14" s="69"/>
      <c r="XR14" s="69"/>
      <c r="XS14" s="69"/>
      <c r="XT14" s="69"/>
      <c r="XU14" s="69"/>
      <c r="XV14" s="69"/>
      <c r="XW14" s="69"/>
      <c r="XX14" s="69"/>
      <c r="XY14" s="69"/>
      <c r="XZ14" s="69"/>
      <c r="YA14" s="69"/>
      <c r="YB14" s="69"/>
      <c r="YC14" s="69"/>
      <c r="YD14" s="69"/>
      <c r="YE14" s="69"/>
      <c r="YF14" s="69"/>
      <c r="YG14" s="69"/>
      <c r="YH14" s="69"/>
      <c r="YI14" s="69"/>
      <c r="YJ14" s="69"/>
      <c r="YK14" s="69"/>
      <c r="YL14" s="69"/>
      <c r="YM14" s="69"/>
      <c r="YN14" s="69"/>
      <c r="YO14" s="69"/>
      <c r="YP14" s="69"/>
      <c r="YQ14" s="69"/>
      <c r="YR14" s="69"/>
      <c r="YS14" s="69"/>
      <c r="YT14" s="69"/>
      <c r="YU14" s="69"/>
      <c r="YV14" s="69"/>
      <c r="YW14" s="69"/>
      <c r="YX14" s="69"/>
      <c r="YY14" s="69"/>
      <c r="YZ14" s="69"/>
      <c r="ZA14" s="69"/>
      <c r="ZB14" s="69"/>
      <c r="ZC14" s="69"/>
      <c r="ZD14" s="69"/>
      <c r="ZE14" s="69"/>
      <c r="ZF14" s="69"/>
      <c r="ZG14" s="69"/>
      <c r="ZH14" s="69"/>
      <c r="ZI14" s="69"/>
      <c r="ZJ14" s="69"/>
      <c r="ZK14" s="69"/>
      <c r="ZL14" s="69"/>
      <c r="ZM14" s="69"/>
      <c r="ZN14" s="69"/>
      <c r="ZO14" s="69"/>
      <c r="ZP14" s="69"/>
      <c r="ZQ14" s="69"/>
      <c r="ZR14" s="69"/>
      <c r="ZS14" s="69"/>
      <c r="ZT14" s="69"/>
      <c r="ZU14" s="69"/>
      <c r="ZV14" s="69"/>
      <c r="ZW14" s="69"/>
      <c r="ZX14" s="69"/>
      <c r="ZY14" s="69"/>
      <c r="ZZ14" s="69"/>
      <c r="AAA14" s="69"/>
      <c r="AAB14" s="69"/>
      <c r="AAC14" s="69"/>
      <c r="AAD14" s="69"/>
      <c r="AAE14" s="69"/>
      <c r="AAF14" s="69"/>
      <c r="AAG14" s="69"/>
      <c r="AAH14" s="69"/>
      <c r="AAI14" s="69"/>
      <c r="AAJ14" s="69"/>
      <c r="AAK14" s="69"/>
      <c r="AAL14" s="69"/>
      <c r="AAM14" s="69"/>
      <c r="AAN14" s="69"/>
      <c r="AAO14" s="69"/>
      <c r="AAP14" s="69"/>
      <c r="AAQ14" s="69"/>
      <c r="AAR14" s="69"/>
      <c r="AAS14" s="69"/>
      <c r="AAT14" s="69"/>
      <c r="AAU14" s="69"/>
      <c r="AAV14" s="69"/>
      <c r="AAW14" s="69"/>
      <c r="AAX14" s="69"/>
      <c r="AAY14" s="69"/>
      <c r="AAZ14" s="69"/>
      <c r="ABA14" s="69"/>
      <c r="ABB14" s="69"/>
      <c r="ABC14" s="69"/>
      <c r="ABD14" s="69"/>
      <c r="ABE14" s="69"/>
      <c r="ABF14" s="69"/>
      <c r="ABG14" s="69"/>
      <c r="ABH14" s="69"/>
      <c r="ABI14" s="69"/>
      <c r="ABJ14" s="69"/>
      <c r="ABK14" s="69"/>
      <c r="ABL14" s="69"/>
      <c r="ABM14" s="69"/>
      <c r="ABN14" s="69"/>
      <c r="ABO14" s="69"/>
      <c r="ABP14" s="69"/>
      <c r="ABQ14" s="69"/>
      <c r="ABR14" s="69"/>
      <c r="ABS14" s="69"/>
      <c r="ABT14" s="69"/>
      <c r="ABU14" s="69"/>
      <c r="ABV14" s="69"/>
      <c r="ABW14" s="69"/>
      <c r="ABX14" s="69"/>
      <c r="ABY14" s="69"/>
      <c r="ABZ14" s="69"/>
      <c r="ACA14" s="69"/>
      <c r="ACB14" s="69"/>
      <c r="ACC14" s="69"/>
      <c r="ACD14" s="69"/>
      <c r="ACE14" s="69"/>
      <c r="ACF14" s="69"/>
      <c r="ACG14" s="69"/>
      <c r="ACH14" s="69"/>
      <c r="ACI14" s="69"/>
      <c r="ACJ14" s="69"/>
      <c r="ACK14" s="69"/>
      <c r="ACL14" s="69"/>
      <c r="ACM14" s="69"/>
      <c r="ACN14" s="69"/>
      <c r="ACO14" s="69"/>
      <c r="ACP14" s="69"/>
      <c r="ACQ14" s="69"/>
      <c r="ACR14" s="69"/>
      <c r="ACS14" s="69"/>
      <c r="ACT14" s="69"/>
      <c r="ACU14" s="69"/>
      <c r="ACV14" s="69"/>
      <c r="ACW14" s="69"/>
      <c r="ACX14" s="69"/>
      <c r="ACY14" s="69"/>
      <c r="ACZ14" s="69"/>
      <c r="ADA14" s="69"/>
      <c r="ADB14" s="69"/>
      <c r="ADC14" s="69"/>
      <c r="ADD14" s="69"/>
      <c r="ADE14" s="69"/>
      <c r="ADF14" s="69"/>
      <c r="ADG14" s="69"/>
      <c r="ADH14" s="69"/>
      <c r="ADI14" s="69"/>
      <c r="ADJ14" s="69"/>
      <c r="ADK14" s="69"/>
      <c r="ADL14" s="69"/>
      <c r="ADM14" s="69"/>
      <c r="ADN14" s="69"/>
      <c r="ADO14" s="69"/>
      <c r="ADP14" s="69"/>
      <c r="ADQ14" s="69"/>
      <c r="ADR14" s="69"/>
      <c r="ADS14" s="69"/>
      <c r="ADT14" s="69"/>
      <c r="ADU14" s="69"/>
      <c r="ADV14" s="69"/>
      <c r="ADW14" s="69"/>
      <c r="ADX14" s="69"/>
      <c r="ADY14" s="69"/>
      <c r="ADZ14" s="69"/>
      <c r="AEA14" s="69"/>
      <c r="AEB14" s="69"/>
      <c r="AEC14" s="69"/>
      <c r="AED14" s="69"/>
      <c r="AEE14" s="69"/>
      <c r="AEF14" s="69"/>
      <c r="AEG14" s="69"/>
      <c r="AEH14" s="69"/>
      <c r="AEI14" s="69"/>
      <c r="AEJ14" s="69"/>
      <c r="AEK14" s="69"/>
      <c r="AEL14" s="69"/>
      <c r="AEM14" s="69"/>
      <c r="AEN14" s="69"/>
      <c r="AEO14" s="69"/>
      <c r="AEP14" s="69"/>
      <c r="AEQ14" s="69"/>
      <c r="AER14" s="69"/>
      <c r="AES14" s="69"/>
      <c r="AET14" s="69"/>
      <c r="AEU14" s="69"/>
      <c r="AEV14" s="69"/>
      <c r="AEW14" s="69"/>
      <c r="AEX14" s="69"/>
      <c r="AEY14" s="69"/>
      <c r="AEZ14" s="69"/>
      <c r="AFA14" s="69"/>
      <c r="AFB14" s="69"/>
      <c r="AFC14" s="69"/>
      <c r="AFD14" s="69"/>
      <c r="AFE14" s="69"/>
      <c r="AFF14" s="69"/>
      <c r="AFG14" s="69"/>
      <c r="AFH14" s="69"/>
      <c r="AFI14" s="69"/>
      <c r="AFJ14" s="69"/>
      <c r="AFK14" s="69"/>
      <c r="AFL14" s="69"/>
      <c r="AFM14" s="69"/>
      <c r="AFN14" s="69"/>
      <c r="AFO14" s="69"/>
      <c r="AFP14" s="69"/>
      <c r="AFQ14" s="69"/>
      <c r="AFR14" s="69"/>
      <c r="AFS14" s="69"/>
      <c r="AFT14" s="69"/>
      <c r="AFU14" s="69"/>
      <c r="AFV14" s="69"/>
      <c r="AFW14" s="69"/>
      <c r="AFX14" s="69"/>
      <c r="AFY14" s="69"/>
      <c r="AFZ14" s="69"/>
      <c r="AGA14" s="69"/>
      <c r="AGB14" s="69"/>
      <c r="AGC14" s="69"/>
      <c r="AGD14" s="69"/>
      <c r="AGE14" s="69"/>
      <c r="AGF14" s="69"/>
      <c r="AGG14" s="69"/>
      <c r="AGH14" s="69"/>
      <c r="AGI14" s="69"/>
      <c r="AGJ14" s="69"/>
      <c r="AGK14" s="69"/>
      <c r="AGL14" s="69"/>
      <c r="AGM14" s="69"/>
      <c r="AGN14" s="69"/>
      <c r="AGO14" s="69"/>
      <c r="AGP14" s="69"/>
      <c r="AGQ14" s="69"/>
      <c r="AGR14" s="69"/>
      <c r="AGS14" s="69"/>
      <c r="AGT14" s="69"/>
      <c r="AGU14" s="69"/>
      <c r="AGV14" s="69"/>
      <c r="AGW14" s="69"/>
      <c r="AGX14" s="69"/>
      <c r="AGY14" s="69"/>
      <c r="AGZ14" s="69"/>
      <c r="AHA14" s="69"/>
      <c r="AHB14" s="69"/>
      <c r="AHC14" s="69"/>
      <c r="AHD14" s="69"/>
      <c r="AHE14" s="69"/>
      <c r="AHF14" s="69"/>
      <c r="AHG14" s="69"/>
      <c r="AHH14" s="69"/>
      <c r="AHI14" s="69"/>
      <c r="AHJ14" s="69"/>
      <c r="AHK14" s="69"/>
      <c r="AHL14" s="69"/>
      <c r="AHM14" s="69"/>
      <c r="AHN14" s="69"/>
      <c r="AHO14" s="69"/>
      <c r="AHP14" s="69"/>
      <c r="AHQ14" s="69"/>
      <c r="AHR14" s="69"/>
      <c r="AHS14" s="69"/>
      <c r="AHT14" s="69"/>
      <c r="AHU14" s="69"/>
      <c r="AHV14" s="69"/>
      <c r="AHW14" s="69"/>
      <c r="AHX14" s="69"/>
      <c r="AHY14" s="69"/>
      <c r="AHZ14" s="69"/>
      <c r="AIA14" s="69"/>
      <c r="AIB14" s="69"/>
      <c r="AIC14" s="69"/>
      <c r="AID14" s="69"/>
      <c r="AIE14" s="69"/>
      <c r="AIF14" s="69"/>
      <c r="AIG14" s="69"/>
      <c r="AIH14" s="69"/>
      <c r="AII14" s="69"/>
      <c r="AIJ14" s="69"/>
      <c r="AIK14" s="69"/>
      <c r="AIL14" s="69"/>
      <c r="AIM14" s="69"/>
      <c r="AIN14" s="69"/>
      <c r="AIO14" s="69"/>
      <c r="AIP14" s="69"/>
      <c r="AIQ14" s="69"/>
      <c r="AIR14" s="69"/>
      <c r="AIS14" s="69"/>
      <c r="AIT14" s="69"/>
      <c r="AIU14" s="69"/>
      <c r="AIV14" s="69"/>
      <c r="AIW14" s="69"/>
      <c r="AIX14" s="69"/>
      <c r="AIY14" s="69"/>
      <c r="AIZ14" s="69"/>
      <c r="AJA14" s="69"/>
      <c r="AJB14" s="69"/>
      <c r="AJC14" s="69"/>
      <c r="AJD14" s="69"/>
      <c r="AJE14" s="69"/>
      <c r="AJF14" s="69"/>
      <c r="AJG14" s="69"/>
      <c r="AJH14" s="69"/>
      <c r="AJI14" s="69"/>
      <c r="AJJ14" s="69"/>
      <c r="AJK14" s="69"/>
      <c r="AJL14" s="69"/>
      <c r="AJM14" s="69"/>
      <c r="AJN14" s="69"/>
      <c r="AJO14" s="69"/>
      <c r="AJP14" s="69"/>
      <c r="AJQ14" s="69"/>
      <c r="AJR14" s="69"/>
      <c r="AJS14" s="69"/>
      <c r="AJT14" s="69"/>
      <c r="AJU14" s="69"/>
      <c r="AJV14" s="69"/>
      <c r="AJW14" s="69"/>
      <c r="AJX14" s="69"/>
      <c r="AJY14" s="69"/>
      <c r="AJZ14" s="69"/>
      <c r="AKA14" s="69"/>
      <c r="AKB14" s="69"/>
      <c r="AKC14" s="69"/>
      <c r="AKD14" s="69"/>
      <c r="AKE14" s="69"/>
      <c r="AKF14" s="69"/>
      <c r="AKG14" s="69"/>
      <c r="AKH14" s="69"/>
      <c r="AKI14" s="69"/>
      <c r="AKJ14" s="69"/>
      <c r="AKK14" s="69"/>
      <c r="AKL14" s="69"/>
      <c r="AKM14" s="69"/>
      <c r="AKN14" s="69"/>
      <c r="AKO14" s="69"/>
      <c r="AKP14" s="69"/>
      <c r="AKQ14" s="69"/>
      <c r="AKR14" s="69"/>
      <c r="AKS14" s="69"/>
      <c r="AKT14" s="69"/>
      <c r="AKU14" s="69"/>
      <c r="AKV14" s="69"/>
      <c r="AKW14" s="69"/>
      <c r="AKX14" s="69"/>
      <c r="AKY14" s="69"/>
      <c r="AKZ14" s="69"/>
      <c r="ALA14" s="69"/>
      <c r="ALB14" s="69"/>
      <c r="ALC14" s="69"/>
      <c r="ALD14" s="69"/>
      <c r="ALE14" s="69"/>
      <c r="ALF14" s="69"/>
      <c r="ALG14" s="69"/>
      <c r="ALH14" s="69"/>
      <c r="ALI14" s="69"/>
      <c r="ALJ14" s="69"/>
      <c r="ALK14" s="69"/>
      <c r="ALL14" s="69"/>
      <c r="ALM14" s="69"/>
      <c r="ALN14" s="69"/>
      <c r="ALO14" s="69"/>
      <c r="ALP14" s="69"/>
      <c r="ALQ14" s="69"/>
      <c r="ALR14" s="69"/>
      <c r="ALS14" s="69"/>
      <c r="ALT14" s="69"/>
      <c r="ALU14" s="69"/>
      <c r="ALV14" s="69"/>
      <c r="ALW14" s="69"/>
      <c r="ALX14" s="69"/>
    </row>
    <row r="15" spans="1:16379" ht="71.25" customHeight="1" x14ac:dyDescent="0.25">
      <c r="A15" s="54" t="s">
        <v>6</v>
      </c>
      <c r="B15" s="54" t="s">
        <v>60</v>
      </c>
      <c r="C15" s="54" t="s">
        <v>10</v>
      </c>
      <c r="D15" s="54" t="s">
        <v>61</v>
      </c>
      <c r="E15" s="52" t="s">
        <v>11</v>
      </c>
      <c r="F15" s="55" t="s">
        <v>12</v>
      </c>
      <c r="G15" s="76">
        <f>2250+22.44+2026.24+22.5</f>
        <v>4321.18</v>
      </c>
      <c r="H15" s="40"/>
      <c r="I15" s="40"/>
    </row>
    <row r="16" spans="1:16379" ht="71.25" customHeight="1" x14ac:dyDescent="0.25">
      <c r="A16" s="54" t="s">
        <v>62</v>
      </c>
      <c r="B16" s="54" t="s">
        <v>60</v>
      </c>
      <c r="C16" s="54" t="s">
        <v>15</v>
      </c>
      <c r="D16" s="54" t="s">
        <v>61</v>
      </c>
      <c r="E16" s="52" t="s">
        <v>11</v>
      </c>
      <c r="F16" s="56" t="s">
        <v>16</v>
      </c>
      <c r="G16" s="56">
        <f>1016.72+901.64</f>
        <v>1918.3600000000001</v>
      </c>
      <c r="H16" s="42"/>
      <c r="I16" s="42"/>
    </row>
    <row r="17" spans="1:16379" ht="71.25" customHeight="1" x14ac:dyDescent="0.25">
      <c r="A17" s="54" t="s">
        <v>63</v>
      </c>
      <c r="B17" s="54" t="s">
        <v>60</v>
      </c>
      <c r="C17" s="54" t="s">
        <v>10</v>
      </c>
      <c r="D17" s="54" t="s">
        <v>61</v>
      </c>
      <c r="E17" s="52" t="s">
        <v>11</v>
      </c>
      <c r="F17" s="56" t="s">
        <v>64</v>
      </c>
      <c r="G17" s="56">
        <f>4404.37+893.15</f>
        <v>5297.5199999999995</v>
      </c>
      <c r="H17" s="38"/>
      <c r="I17" s="38"/>
    </row>
    <row r="18" spans="1:16379" s="70" customFormat="1" ht="95.45" customHeight="1" x14ac:dyDescent="0.25">
      <c r="A18" s="12" t="s">
        <v>68</v>
      </c>
      <c r="B18" s="12" t="s">
        <v>69</v>
      </c>
      <c r="C18" s="17" t="s">
        <v>70</v>
      </c>
      <c r="D18" s="11" t="s">
        <v>71</v>
      </c>
      <c r="E18" s="52" t="s">
        <v>18</v>
      </c>
      <c r="F18" s="13" t="s">
        <v>72</v>
      </c>
      <c r="G18" s="22">
        <f>1359.76+827.68+1146.75+389.89+1700.75+289.93+584.5+104.44+690+155.65+517.5+86.65+528+69.81+3556.95+249.9</f>
        <v>12258.159999999998</v>
      </c>
      <c r="H18" s="22">
        <f>511+115.57+338.5+70.9+673.5+166.68+243.75+108.33+1051.63+352.89+880+683.24+1801.95+414.72+354.72+1274.26+180.44+2577.95+532.85+588.5+97.3+1016.5+258.44+2787.5+583.77+642+158.25</f>
        <v>18465.14</v>
      </c>
      <c r="I18" s="22">
        <f>1274+173.04</f>
        <v>1447.04</v>
      </c>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69"/>
      <c r="CE18" s="69"/>
      <c r="CF18" s="69"/>
      <c r="CG18" s="69"/>
      <c r="CH18" s="69"/>
      <c r="CI18" s="69"/>
      <c r="CJ18" s="69"/>
      <c r="CK18" s="69"/>
      <c r="CL18" s="69"/>
      <c r="CM18" s="69"/>
      <c r="CN18" s="69"/>
      <c r="CO18" s="69"/>
      <c r="CP18" s="69"/>
      <c r="CQ18" s="69"/>
      <c r="CR18" s="69"/>
      <c r="CS18" s="69"/>
      <c r="CT18" s="69"/>
      <c r="CU18" s="69"/>
      <c r="CV18" s="69"/>
      <c r="CW18" s="69"/>
      <c r="CX18" s="69"/>
      <c r="CY18" s="69"/>
      <c r="CZ18" s="69"/>
      <c r="DA18" s="69"/>
      <c r="DB18" s="69"/>
      <c r="DC18" s="69"/>
      <c r="DD18" s="69"/>
      <c r="DE18" s="69"/>
      <c r="DF18" s="69"/>
      <c r="DG18" s="69"/>
      <c r="DH18" s="69"/>
      <c r="DI18" s="69"/>
      <c r="DJ18" s="69"/>
      <c r="DK18" s="69"/>
      <c r="DL18" s="69"/>
      <c r="DM18" s="69"/>
      <c r="DN18" s="69"/>
      <c r="DO18" s="69"/>
      <c r="DP18" s="69"/>
      <c r="DQ18" s="69"/>
      <c r="DR18" s="69"/>
      <c r="DS18" s="69"/>
      <c r="DT18" s="69"/>
      <c r="DU18" s="69"/>
      <c r="DV18" s="69"/>
      <c r="DW18" s="69"/>
      <c r="DX18" s="69"/>
      <c r="DY18" s="69"/>
      <c r="DZ18" s="69"/>
      <c r="EA18" s="69"/>
      <c r="EB18" s="69"/>
      <c r="EC18" s="69"/>
      <c r="ED18" s="69"/>
      <c r="EE18" s="69"/>
      <c r="EF18" s="69"/>
      <c r="EG18" s="69"/>
      <c r="EH18" s="69"/>
      <c r="EI18" s="69"/>
      <c r="EJ18" s="69"/>
      <c r="EK18" s="69"/>
      <c r="EL18" s="69"/>
      <c r="EM18" s="69"/>
      <c r="EN18" s="69"/>
      <c r="EO18" s="69"/>
      <c r="EP18" s="69"/>
      <c r="EQ18" s="69"/>
      <c r="ER18" s="69"/>
      <c r="ES18" s="69"/>
      <c r="ET18" s="69"/>
      <c r="EU18" s="69"/>
      <c r="EV18" s="69"/>
      <c r="EW18" s="69"/>
      <c r="EX18" s="69"/>
      <c r="EY18" s="69"/>
      <c r="EZ18" s="69"/>
      <c r="FA18" s="69"/>
      <c r="FB18" s="69"/>
      <c r="FC18" s="69"/>
      <c r="FD18" s="69"/>
      <c r="FE18" s="69"/>
      <c r="FF18" s="69"/>
      <c r="FG18" s="69"/>
      <c r="FH18" s="69"/>
      <c r="FI18" s="69"/>
      <c r="FJ18" s="69"/>
      <c r="FK18" s="69"/>
      <c r="FL18" s="69"/>
      <c r="FM18" s="69"/>
      <c r="FN18" s="69"/>
      <c r="FO18" s="69"/>
      <c r="FP18" s="69"/>
      <c r="FQ18" s="69"/>
      <c r="FR18" s="69"/>
      <c r="FS18" s="69"/>
      <c r="FT18" s="69"/>
      <c r="FU18" s="69"/>
      <c r="FV18" s="69"/>
      <c r="FW18" s="69"/>
      <c r="FX18" s="69"/>
      <c r="FY18" s="69"/>
      <c r="FZ18" s="69"/>
      <c r="GA18" s="69"/>
      <c r="GB18" s="69"/>
      <c r="GC18" s="69"/>
      <c r="GD18" s="69"/>
      <c r="GE18" s="69"/>
      <c r="GF18" s="69"/>
      <c r="GG18" s="69"/>
      <c r="GH18" s="69"/>
      <c r="GI18" s="69"/>
      <c r="GJ18" s="69"/>
      <c r="GK18" s="69"/>
      <c r="GL18" s="69"/>
      <c r="GM18" s="69"/>
      <c r="GN18" s="69"/>
      <c r="GO18" s="69"/>
      <c r="GP18" s="69"/>
      <c r="GQ18" s="69"/>
      <c r="GR18" s="69"/>
      <c r="GS18" s="69"/>
      <c r="GT18" s="69"/>
      <c r="GU18" s="69"/>
      <c r="GV18" s="69"/>
      <c r="GW18" s="69"/>
      <c r="GX18" s="69"/>
      <c r="GY18" s="69"/>
      <c r="GZ18" s="69"/>
      <c r="HA18" s="69"/>
      <c r="HB18" s="69"/>
      <c r="HC18" s="69"/>
      <c r="HD18" s="69"/>
      <c r="HE18" s="69"/>
      <c r="HF18" s="69"/>
      <c r="HG18" s="69"/>
      <c r="HH18" s="69"/>
      <c r="HI18" s="69"/>
      <c r="HJ18" s="69"/>
      <c r="HK18" s="69"/>
      <c r="HL18" s="69"/>
      <c r="HM18" s="69"/>
      <c r="HN18" s="69"/>
      <c r="HO18" s="69"/>
      <c r="HP18" s="69"/>
      <c r="HQ18" s="69"/>
      <c r="HR18" s="69"/>
      <c r="HS18" s="69"/>
      <c r="HT18" s="69"/>
      <c r="HU18" s="69"/>
      <c r="HV18" s="69"/>
      <c r="HW18" s="69"/>
      <c r="HX18" s="69"/>
      <c r="HY18" s="69"/>
      <c r="HZ18" s="69"/>
      <c r="IA18" s="69"/>
      <c r="IB18" s="69"/>
      <c r="IC18" s="69"/>
      <c r="ID18" s="69"/>
      <c r="IE18" s="69"/>
      <c r="IF18" s="69"/>
      <c r="IG18" s="69"/>
      <c r="IH18" s="69"/>
      <c r="II18" s="69"/>
      <c r="IJ18" s="69"/>
      <c r="IK18" s="69"/>
      <c r="IL18" s="69"/>
      <c r="IM18" s="69"/>
      <c r="IN18" s="69"/>
      <c r="IO18" s="69"/>
      <c r="IP18" s="69"/>
      <c r="IQ18" s="69"/>
      <c r="IR18" s="69"/>
      <c r="IS18" s="69"/>
      <c r="IT18" s="69"/>
      <c r="IU18" s="69"/>
      <c r="IV18" s="69"/>
      <c r="IW18" s="69"/>
      <c r="IX18" s="69"/>
      <c r="IY18" s="69"/>
      <c r="IZ18" s="69"/>
      <c r="JA18" s="69"/>
      <c r="JB18" s="69"/>
      <c r="JC18" s="69"/>
      <c r="JD18" s="69"/>
      <c r="JE18" s="69"/>
      <c r="JF18" s="69"/>
      <c r="JG18" s="69"/>
      <c r="JH18" s="69"/>
      <c r="JI18" s="69"/>
      <c r="JJ18" s="69"/>
      <c r="JK18" s="69"/>
      <c r="JL18" s="69"/>
      <c r="JM18" s="69"/>
      <c r="JN18" s="69"/>
      <c r="JO18" s="69"/>
      <c r="JP18" s="69"/>
      <c r="JQ18" s="69"/>
      <c r="JR18" s="69"/>
      <c r="JS18" s="69"/>
      <c r="JT18" s="69"/>
      <c r="JU18" s="69"/>
      <c r="JV18" s="69"/>
      <c r="JW18" s="69"/>
      <c r="JX18" s="69"/>
      <c r="JY18" s="69"/>
      <c r="JZ18" s="69"/>
      <c r="KA18" s="69"/>
      <c r="KB18" s="69"/>
      <c r="KC18" s="69"/>
      <c r="KD18" s="69"/>
      <c r="KE18" s="69"/>
      <c r="KF18" s="69"/>
      <c r="KG18" s="69"/>
      <c r="KH18" s="69"/>
      <c r="KI18" s="69"/>
      <c r="KJ18" s="69"/>
      <c r="KK18" s="69"/>
      <c r="KL18" s="69"/>
      <c r="KM18" s="69"/>
      <c r="KN18" s="69"/>
      <c r="KO18" s="69"/>
      <c r="KP18" s="69"/>
      <c r="KQ18" s="69"/>
      <c r="KR18" s="69"/>
      <c r="KS18" s="69"/>
      <c r="KT18" s="69"/>
      <c r="KU18" s="69"/>
      <c r="KV18" s="69"/>
      <c r="KW18" s="69"/>
      <c r="KX18" s="69"/>
      <c r="KY18" s="69"/>
      <c r="KZ18" s="69"/>
      <c r="LA18" s="69"/>
      <c r="LB18" s="69"/>
      <c r="LC18" s="69"/>
      <c r="LD18" s="69"/>
      <c r="LE18" s="69"/>
      <c r="LF18" s="69"/>
      <c r="LG18" s="69"/>
      <c r="LH18" s="69"/>
      <c r="LI18" s="69"/>
      <c r="LJ18" s="69"/>
      <c r="LK18" s="69"/>
      <c r="LL18" s="69"/>
      <c r="LM18" s="69"/>
      <c r="LN18" s="69"/>
      <c r="LO18" s="69"/>
      <c r="LP18" s="69"/>
      <c r="LQ18" s="69"/>
      <c r="LR18" s="69"/>
      <c r="LS18" s="69"/>
      <c r="LT18" s="69"/>
      <c r="LU18" s="69"/>
      <c r="LV18" s="69"/>
      <c r="LW18" s="69"/>
      <c r="LX18" s="69"/>
      <c r="LY18" s="69"/>
      <c r="LZ18" s="69"/>
      <c r="MA18" s="69"/>
      <c r="MB18" s="69"/>
      <c r="MC18" s="69"/>
      <c r="MD18" s="69"/>
      <c r="ME18" s="69"/>
      <c r="MF18" s="69"/>
      <c r="MG18" s="69"/>
      <c r="MH18" s="69"/>
      <c r="MI18" s="69"/>
      <c r="MJ18" s="69"/>
      <c r="MK18" s="69"/>
      <c r="ML18" s="69"/>
      <c r="MM18" s="69"/>
      <c r="MN18" s="69"/>
      <c r="MO18" s="69"/>
      <c r="MP18" s="69"/>
      <c r="MQ18" s="69"/>
      <c r="MR18" s="69"/>
      <c r="MS18" s="69"/>
      <c r="MT18" s="69"/>
      <c r="MU18" s="69"/>
      <c r="MV18" s="69"/>
      <c r="MW18" s="69"/>
      <c r="MX18" s="69"/>
      <c r="MY18" s="69"/>
      <c r="MZ18" s="69"/>
      <c r="NA18" s="69"/>
      <c r="NB18" s="69"/>
      <c r="NC18" s="69"/>
      <c r="ND18" s="69"/>
      <c r="NE18" s="69"/>
      <c r="NF18" s="69"/>
      <c r="NG18" s="69"/>
      <c r="NH18" s="69"/>
      <c r="NI18" s="69"/>
      <c r="NJ18" s="69"/>
      <c r="NK18" s="69"/>
      <c r="NL18" s="69"/>
      <c r="NM18" s="69"/>
      <c r="NN18" s="69"/>
      <c r="NO18" s="69"/>
      <c r="NP18" s="69"/>
      <c r="NQ18" s="69"/>
      <c r="NR18" s="69"/>
      <c r="NS18" s="69"/>
      <c r="NT18" s="69"/>
      <c r="NU18" s="69"/>
      <c r="NV18" s="69"/>
      <c r="NW18" s="69"/>
      <c r="NX18" s="69"/>
      <c r="NY18" s="69"/>
      <c r="NZ18" s="69"/>
      <c r="OA18" s="69"/>
      <c r="OB18" s="69"/>
      <c r="OC18" s="69"/>
      <c r="OD18" s="69"/>
      <c r="OE18" s="69"/>
      <c r="OF18" s="69"/>
      <c r="OG18" s="69"/>
      <c r="OH18" s="69"/>
      <c r="OI18" s="69"/>
      <c r="OJ18" s="69"/>
      <c r="OK18" s="69"/>
      <c r="OL18" s="69"/>
      <c r="OM18" s="69"/>
      <c r="ON18" s="69"/>
      <c r="OO18" s="69"/>
      <c r="OP18" s="69"/>
      <c r="OQ18" s="69"/>
      <c r="OR18" s="69"/>
      <c r="OS18" s="69"/>
      <c r="OT18" s="69"/>
      <c r="OU18" s="69"/>
      <c r="OV18" s="69"/>
      <c r="OW18" s="69"/>
      <c r="OX18" s="69"/>
      <c r="OY18" s="69"/>
      <c r="OZ18" s="69"/>
      <c r="PA18" s="69"/>
      <c r="PB18" s="69"/>
      <c r="PC18" s="69"/>
      <c r="PD18" s="69"/>
      <c r="PE18" s="69"/>
      <c r="PF18" s="69"/>
      <c r="PG18" s="69"/>
      <c r="PH18" s="69"/>
      <c r="PI18" s="69"/>
      <c r="PJ18" s="69"/>
      <c r="PK18" s="69"/>
      <c r="PL18" s="69"/>
      <c r="PM18" s="69"/>
      <c r="PN18" s="69"/>
      <c r="PO18" s="69"/>
      <c r="PP18" s="69"/>
      <c r="PQ18" s="69"/>
      <c r="PR18" s="69"/>
      <c r="PS18" s="69"/>
      <c r="PT18" s="69"/>
      <c r="PU18" s="69"/>
      <c r="PV18" s="69"/>
      <c r="PW18" s="69"/>
      <c r="PX18" s="69"/>
      <c r="PY18" s="69"/>
      <c r="PZ18" s="69"/>
      <c r="QA18" s="69"/>
      <c r="QB18" s="69"/>
      <c r="QC18" s="69"/>
      <c r="QD18" s="69"/>
      <c r="QE18" s="69"/>
      <c r="QF18" s="69"/>
      <c r="QG18" s="69"/>
      <c r="QH18" s="69"/>
      <c r="QI18" s="69"/>
      <c r="QJ18" s="69"/>
      <c r="QK18" s="69"/>
      <c r="QL18" s="69"/>
      <c r="QM18" s="69"/>
      <c r="QN18" s="69"/>
      <c r="QO18" s="69"/>
      <c r="QP18" s="69"/>
      <c r="QQ18" s="69"/>
      <c r="QR18" s="69"/>
      <c r="QS18" s="69"/>
      <c r="QT18" s="69"/>
      <c r="QU18" s="69"/>
      <c r="QV18" s="69"/>
      <c r="QW18" s="69"/>
      <c r="QX18" s="69"/>
      <c r="QY18" s="69"/>
      <c r="QZ18" s="69"/>
      <c r="RA18" s="69"/>
      <c r="RB18" s="69"/>
      <c r="RC18" s="69"/>
      <c r="RD18" s="69"/>
      <c r="RE18" s="69"/>
      <c r="RF18" s="69"/>
      <c r="RG18" s="69"/>
      <c r="RH18" s="69"/>
      <c r="RI18" s="69"/>
      <c r="RJ18" s="69"/>
      <c r="RK18" s="69"/>
      <c r="RL18" s="69"/>
      <c r="RM18" s="69"/>
      <c r="RN18" s="69"/>
      <c r="RO18" s="69"/>
      <c r="RP18" s="69"/>
      <c r="RQ18" s="69"/>
      <c r="RR18" s="69"/>
      <c r="RS18" s="69"/>
      <c r="RT18" s="69"/>
      <c r="RU18" s="69"/>
      <c r="RV18" s="69"/>
      <c r="RW18" s="69"/>
      <c r="RX18" s="69"/>
      <c r="RY18" s="69"/>
      <c r="RZ18" s="69"/>
      <c r="SA18" s="69"/>
      <c r="SB18" s="69"/>
      <c r="SC18" s="69"/>
      <c r="SD18" s="69"/>
      <c r="SE18" s="69"/>
      <c r="SF18" s="69"/>
      <c r="SG18" s="69"/>
      <c r="SH18" s="69"/>
      <c r="SI18" s="69"/>
      <c r="SJ18" s="69"/>
      <c r="SK18" s="69"/>
      <c r="SL18" s="69"/>
      <c r="SM18" s="69"/>
      <c r="SN18" s="69"/>
      <c r="SO18" s="69"/>
      <c r="SP18" s="69"/>
      <c r="SQ18" s="69"/>
      <c r="SR18" s="69"/>
      <c r="SS18" s="69"/>
      <c r="ST18" s="69"/>
      <c r="SU18" s="69"/>
      <c r="SV18" s="69"/>
      <c r="SW18" s="69"/>
      <c r="SX18" s="69"/>
      <c r="SY18" s="69"/>
      <c r="SZ18" s="69"/>
      <c r="TA18" s="69"/>
      <c r="TB18" s="69"/>
      <c r="TC18" s="69"/>
      <c r="TD18" s="69"/>
      <c r="TE18" s="69"/>
      <c r="TF18" s="69"/>
      <c r="TG18" s="69"/>
      <c r="TH18" s="69"/>
      <c r="TI18" s="69"/>
      <c r="TJ18" s="69"/>
      <c r="TK18" s="69"/>
      <c r="TL18" s="69"/>
      <c r="TM18" s="69"/>
      <c r="TN18" s="69"/>
      <c r="TO18" s="69"/>
      <c r="TP18" s="69"/>
      <c r="TQ18" s="69"/>
      <c r="TR18" s="69"/>
      <c r="TS18" s="69"/>
      <c r="TT18" s="69"/>
      <c r="TU18" s="69"/>
      <c r="TV18" s="69"/>
      <c r="TW18" s="69"/>
      <c r="TX18" s="69"/>
      <c r="TY18" s="69"/>
      <c r="TZ18" s="69"/>
      <c r="UA18" s="69"/>
      <c r="UB18" s="69"/>
      <c r="UC18" s="69"/>
      <c r="UD18" s="69"/>
      <c r="UE18" s="69"/>
      <c r="UF18" s="69"/>
      <c r="UG18" s="69"/>
      <c r="UH18" s="69"/>
      <c r="UI18" s="69"/>
      <c r="UJ18" s="69"/>
      <c r="UK18" s="69"/>
      <c r="UL18" s="69"/>
      <c r="UM18" s="69"/>
      <c r="UN18" s="69"/>
      <c r="UO18" s="69"/>
      <c r="UP18" s="69"/>
      <c r="UQ18" s="69"/>
      <c r="UR18" s="69"/>
      <c r="US18" s="69"/>
      <c r="UT18" s="69"/>
      <c r="UU18" s="69"/>
      <c r="UV18" s="69"/>
      <c r="UW18" s="69"/>
      <c r="UX18" s="69"/>
      <c r="UY18" s="69"/>
      <c r="UZ18" s="69"/>
      <c r="VA18" s="69"/>
      <c r="VB18" s="69"/>
      <c r="VC18" s="69"/>
      <c r="VD18" s="69"/>
      <c r="VE18" s="69"/>
      <c r="VF18" s="69"/>
      <c r="VG18" s="69"/>
      <c r="VH18" s="69"/>
      <c r="VI18" s="69"/>
      <c r="VJ18" s="69"/>
      <c r="VK18" s="69"/>
      <c r="VL18" s="69"/>
      <c r="VM18" s="69"/>
      <c r="VN18" s="69"/>
      <c r="VO18" s="69"/>
      <c r="VP18" s="69"/>
      <c r="VQ18" s="69"/>
      <c r="VR18" s="69"/>
      <c r="VS18" s="69"/>
      <c r="VT18" s="69"/>
      <c r="VU18" s="69"/>
      <c r="VV18" s="69"/>
      <c r="VW18" s="69"/>
      <c r="VX18" s="69"/>
      <c r="VY18" s="69"/>
      <c r="VZ18" s="69"/>
      <c r="WA18" s="69"/>
      <c r="WB18" s="69"/>
      <c r="WC18" s="69"/>
      <c r="WD18" s="69"/>
      <c r="WE18" s="69"/>
      <c r="WF18" s="69"/>
      <c r="WG18" s="69"/>
      <c r="WH18" s="69"/>
      <c r="WI18" s="69"/>
      <c r="WJ18" s="69"/>
      <c r="WK18" s="69"/>
      <c r="WL18" s="69"/>
      <c r="WM18" s="69"/>
      <c r="WN18" s="69"/>
      <c r="WO18" s="69"/>
      <c r="WP18" s="69"/>
      <c r="WQ18" s="69"/>
      <c r="WR18" s="69"/>
      <c r="WS18" s="69"/>
      <c r="WT18" s="69"/>
      <c r="WU18" s="69"/>
      <c r="WV18" s="69"/>
      <c r="WW18" s="69"/>
      <c r="WX18" s="69"/>
      <c r="WY18" s="69"/>
      <c r="WZ18" s="69"/>
      <c r="XA18" s="69"/>
      <c r="XB18" s="69"/>
      <c r="XC18" s="69"/>
      <c r="XD18" s="69"/>
      <c r="XE18" s="69"/>
      <c r="XF18" s="69"/>
      <c r="XG18" s="69"/>
      <c r="XH18" s="69"/>
      <c r="XI18" s="69"/>
      <c r="XJ18" s="69"/>
      <c r="XK18" s="69"/>
      <c r="XL18" s="69"/>
      <c r="XM18" s="69"/>
      <c r="XN18" s="69"/>
      <c r="XO18" s="69"/>
      <c r="XP18" s="69"/>
      <c r="XQ18" s="69"/>
      <c r="XR18" s="69"/>
      <c r="XS18" s="69"/>
      <c r="XT18" s="69"/>
      <c r="XU18" s="69"/>
      <c r="XV18" s="69"/>
      <c r="XW18" s="69"/>
      <c r="XX18" s="69"/>
      <c r="XY18" s="69"/>
      <c r="XZ18" s="69"/>
      <c r="YA18" s="69"/>
      <c r="YB18" s="69"/>
      <c r="YC18" s="69"/>
      <c r="YD18" s="69"/>
      <c r="YE18" s="69"/>
      <c r="YF18" s="69"/>
      <c r="YG18" s="69"/>
      <c r="YH18" s="69"/>
      <c r="YI18" s="69"/>
      <c r="YJ18" s="69"/>
      <c r="YK18" s="69"/>
      <c r="YL18" s="69"/>
      <c r="YM18" s="69"/>
      <c r="YN18" s="69"/>
      <c r="YO18" s="69"/>
      <c r="YP18" s="69"/>
      <c r="YQ18" s="69"/>
      <c r="YR18" s="69"/>
      <c r="YS18" s="69"/>
      <c r="YT18" s="69"/>
      <c r="YU18" s="69"/>
      <c r="YV18" s="69"/>
      <c r="YW18" s="69"/>
      <c r="YX18" s="69"/>
      <c r="YY18" s="69"/>
      <c r="YZ18" s="69"/>
      <c r="ZA18" s="69"/>
      <c r="ZB18" s="69"/>
      <c r="ZC18" s="69"/>
      <c r="ZD18" s="69"/>
      <c r="ZE18" s="69"/>
      <c r="ZF18" s="69"/>
      <c r="ZG18" s="69"/>
      <c r="ZH18" s="69"/>
      <c r="ZI18" s="69"/>
      <c r="ZJ18" s="69"/>
      <c r="ZK18" s="69"/>
      <c r="ZL18" s="69"/>
      <c r="ZM18" s="69"/>
      <c r="ZN18" s="69"/>
      <c r="ZO18" s="69"/>
      <c r="ZP18" s="69"/>
      <c r="ZQ18" s="69"/>
      <c r="ZR18" s="69"/>
      <c r="ZS18" s="69"/>
      <c r="ZT18" s="69"/>
      <c r="ZU18" s="69"/>
      <c r="ZV18" s="69"/>
      <c r="ZW18" s="69"/>
      <c r="ZX18" s="69"/>
      <c r="ZY18" s="69"/>
      <c r="ZZ18" s="69"/>
      <c r="AAA18" s="69"/>
      <c r="AAB18" s="69"/>
      <c r="AAC18" s="69"/>
      <c r="AAD18" s="69"/>
      <c r="AAE18" s="69"/>
      <c r="AAF18" s="69"/>
      <c r="AAG18" s="69"/>
      <c r="AAH18" s="69"/>
      <c r="AAI18" s="69"/>
      <c r="AAJ18" s="69"/>
      <c r="AAK18" s="69"/>
      <c r="AAL18" s="69"/>
      <c r="AAM18" s="69"/>
      <c r="AAN18" s="69"/>
      <c r="AAO18" s="69"/>
      <c r="AAP18" s="69"/>
      <c r="AAQ18" s="69"/>
      <c r="AAR18" s="69"/>
      <c r="AAS18" s="69"/>
      <c r="AAT18" s="69"/>
      <c r="AAU18" s="69"/>
      <c r="AAV18" s="69"/>
      <c r="AAW18" s="69"/>
      <c r="AAX18" s="69"/>
      <c r="AAY18" s="69"/>
      <c r="AAZ18" s="69"/>
      <c r="ABA18" s="69"/>
      <c r="ABB18" s="69"/>
      <c r="ABC18" s="69"/>
      <c r="ABD18" s="69"/>
      <c r="ABE18" s="69"/>
      <c r="ABF18" s="69"/>
      <c r="ABG18" s="69"/>
      <c r="ABH18" s="69"/>
      <c r="ABI18" s="69"/>
      <c r="ABJ18" s="69"/>
      <c r="ABK18" s="69"/>
      <c r="ABL18" s="69"/>
      <c r="ABM18" s="69"/>
      <c r="ABN18" s="69"/>
      <c r="ABO18" s="69"/>
      <c r="ABP18" s="69"/>
      <c r="ABQ18" s="69"/>
      <c r="ABR18" s="69"/>
      <c r="ABS18" s="69"/>
      <c r="ABT18" s="69"/>
      <c r="ABU18" s="69"/>
      <c r="ABV18" s="69"/>
      <c r="ABW18" s="69"/>
      <c r="ABX18" s="69"/>
      <c r="ABY18" s="69"/>
      <c r="ABZ18" s="69"/>
      <c r="ACA18" s="69"/>
      <c r="ACB18" s="69"/>
      <c r="ACC18" s="69"/>
      <c r="ACD18" s="69"/>
      <c r="ACE18" s="69"/>
      <c r="ACF18" s="69"/>
      <c r="ACG18" s="69"/>
      <c r="ACH18" s="69"/>
      <c r="ACI18" s="69"/>
      <c r="ACJ18" s="69"/>
      <c r="ACK18" s="69"/>
      <c r="ACL18" s="69"/>
      <c r="ACM18" s="69"/>
      <c r="ACN18" s="69"/>
      <c r="ACO18" s="69"/>
      <c r="ACP18" s="69"/>
      <c r="ACQ18" s="69"/>
      <c r="ACR18" s="69"/>
      <c r="ACS18" s="69"/>
      <c r="ACT18" s="69"/>
      <c r="ACU18" s="69"/>
      <c r="ACV18" s="69"/>
      <c r="ACW18" s="69"/>
      <c r="ACX18" s="69"/>
      <c r="ACY18" s="69"/>
      <c r="ACZ18" s="69"/>
      <c r="ADA18" s="69"/>
      <c r="ADB18" s="69"/>
      <c r="ADC18" s="69"/>
      <c r="ADD18" s="69"/>
      <c r="ADE18" s="69"/>
      <c r="ADF18" s="69"/>
      <c r="ADG18" s="69"/>
      <c r="ADH18" s="69"/>
      <c r="ADI18" s="69"/>
      <c r="ADJ18" s="69"/>
      <c r="ADK18" s="69"/>
      <c r="ADL18" s="69"/>
      <c r="ADM18" s="69"/>
      <c r="ADN18" s="69"/>
      <c r="ADO18" s="69"/>
      <c r="ADP18" s="69"/>
      <c r="ADQ18" s="69"/>
      <c r="ADR18" s="69"/>
      <c r="ADS18" s="69"/>
      <c r="ADT18" s="69"/>
      <c r="ADU18" s="69"/>
      <c r="ADV18" s="69"/>
      <c r="ADW18" s="69"/>
      <c r="ADX18" s="69"/>
      <c r="ADY18" s="69"/>
      <c r="ADZ18" s="69"/>
      <c r="AEA18" s="69"/>
      <c r="AEB18" s="69"/>
      <c r="AEC18" s="69"/>
      <c r="AED18" s="69"/>
      <c r="AEE18" s="69"/>
      <c r="AEF18" s="69"/>
      <c r="AEG18" s="69"/>
      <c r="AEH18" s="69"/>
      <c r="AEI18" s="69"/>
      <c r="AEJ18" s="69"/>
      <c r="AEK18" s="69"/>
      <c r="AEL18" s="69"/>
      <c r="AEM18" s="69"/>
      <c r="AEN18" s="69"/>
      <c r="AEO18" s="69"/>
      <c r="AEP18" s="69"/>
      <c r="AEQ18" s="69"/>
      <c r="AER18" s="69"/>
      <c r="AES18" s="69"/>
      <c r="AET18" s="69"/>
      <c r="AEU18" s="69"/>
      <c r="AEV18" s="69"/>
      <c r="AEW18" s="69"/>
      <c r="AEX18" s="69"/>
      <c r="AEY18" s="69"/>
      <c r="AEZ18" s="69"/>
      <c r="AFA18" s="69"/>
      <c r="AFB18" s="69"/>
      <c r="AFC18" s="69"/>
      <c r="AFD18" s="69"/>
      <c r="AFE18" s="69"/>
      <c r="AFF18" s="69"/>
      <c r="AFG18" s="69"/>
      <c r="AFH18" s="69"/>
      <c r="AFI18" s="69"/>
      <c r="AFJ18" s="69"/>
      <c r="AFK18" s="69"/>
      <c r="AFL18" s="69"/>
      <c r="AFM18" s="69"/>
      <c r="AFN18" s="69"/>
      <c r="AFO18" s="69"/>
      <c r="AFP18" s="69"/>
      <c r="AFQ18" s="69"/>
      <c r="AFR18" s="69"/>
      <c r="AFS18" s="69"/>
      <c r="AFT18" s="69"/>
      <c r="AFU18" s="69"/>
      <c r="AFV18" s="69"/>
      <c r="AFW18" s="69"/>
      <c r="AFX18" s="69"/>
      <c r="AFY18" s="69"/>
      <c r="AFZ18" s="69"/>
      <c r="AGA18" s="69"/>
      <c r="AGB18" s="69"/>
      <c r="AGC18" s="69"/>
      <c r="AGD18" s="69"/>
      <c r="AGE18" s="69"/>
      <c r="AGF18" s="69"/>
      <c r="AGG18" s="69"/>
      <c r="AGH18" s="69"/>
      <c r="AGI18" s="69"/>
      <c r="AGJ18" s="69"/>
      <c r="AGK18" s="69"/>
      <c r="AGL18" s="69"/>
      <c r="AGM18" s="69"/>
      <c r="AGN18" s="69"/>
      <c r="AGO18" s="69"/>
      <c r="AGP18" s="69"/>
      <c r="AGQ18" s="69"/>
      <c r="AGR18" s="69"/>
      <c r="AGS18" s="69"/>
      <c r="AGT18" s="69"/>
      <c r="AGU18" s="69"/>
      <c r="AGV18" s="69"/>
      <c r="AGW18" s="69"/>
      <c r="AGX18" s="69"/>
      <c r="AGY18" s="69"/>
      <c r="AGZ18" s="69"/>
      <c r="AHA18" s="69"/>
      <c r="AHB18" s="69"/>
      <c r="AHC18" s="69"/>
      <c r="AHD18" s="69"/>
      <c r="AHE18" s="69"/>
      <c r="AHF18" s="69"/>
      <c r="AHG18" s="69"/>
      <c r="AHH18" s="69"/>
      <c r="AHI18" s="69"/>
      <c r="AHJ18" s="69"/>
      <c r="AHK18" s="69"/>
      <c r="AHL18" s="69"/>
      <c r="AHM18" s="69"/>
      <c r="AHN18" s="69"/>
      <c r="AHO18" s="69"/>
      <c r="AHP18" s="69"/>
      <c r="AHQ18" s="69"/>
      <c r="AHR18" s="69"/>
      <c r="AHS18" s="69"/>
      <c r="AHT18" s="69"/>
      <c r="AHU18" s="69"/>
      <c r="AHV18" s="69"/>
      <c r="AHW18" s="69"/>
      <c r="AHX18" s="69"/>
      <c r="AHY18" s="69"/>
      <c r="AHZ18" s="69"/>
      <c r="AIA18" s="69"/>
      <c r="AIB18" s="69"/>
      <c r="AIC18" s="69"/>
      <c r="AID18" s="69"/>
      <c r="AIE18" s="69"/>
      <c r="AIF18" s="69"/>
      <c r="AIG18" s="69"/>
      <c r="AIH18" s="69"/>
      <c r="AII18" s="69"/>
      <c r="AIJ18" s="69"/>
      <c r="AIK18" s="69"/>
      <c r="AIL18" s="69"/>
      <c r="AIM18" s="69"/>
      <c r="AIN18" s="69"/>
      <c r="AIO18" s="69"/>
      <c r="AIP18" s="69"/>
      <c r="AIQ18" s="69"/>
      <c r="AIR18" s="69"/>
      <c r="AIS18" s="69"/>
      <c r="AIT18" s="69"/>
      <c r="AIU18" s="69"/>
      <c r="AIV18" s="69"/>
      <c r="AIW18" s="69"/>
      <c r="AIX18" s="69"/>
      <c r="AIY18" s="69"/>
      <c r="AIZ18" s="69"/>
      <c r="AJA18" s="69"/>
      <c r="AJB18" s="69"/>
      <c r="AJC18" s="69"/>
      <c r="AJD18" s="69"/>
      <c r="AJE18" s="69"/>
      <c r="AJF18" s="69"/>
      <c r="AJG18" s="69"/>
      <c r="AJH18" s="69"/>
      <c r="AJI18" s="69"/>
      <c r="AJJ18" s="69"/>
      <c r="AJK18" s="69"/>
      <c r="AJL18" s="69"/>
      <c r="AJM18" s="69"/>
      <c r="AJN18" s="69"/>
      <c r="AJO18" s="69"/>
      <c r="AJP18" s="69"/>
      <c r="AJQ18" s="69"/>
      <c r="AJR18" s="69"/>
      <c r="AJS18" s="69"/>
      <c r="AJT18" s="69"/>
      <c r="AJU18" s="69"/>
      <c r="AJV18" s="69"/>
      <c r="AJW18" s="69"/>
      <c r="AJX18" s="69"/>
      <c r="AJY18" s="69"/>
      <c r="AJZ18" s="69"/>
      <c r="AKA18" s="69"/>
      <c r="AKB18" s="69"/>
      <c r="AKC18" s="69"/>
      <c r="AKD18" s="69"/>
      <c r="AKE18" s="69"/>
      <c r="AKF18" s="69"/>
      <c r="AKG18" s="69"/>
      <c r="AKH18" s="69"/>
      <c r="AKI18" s="69"/>
      <c r="AKJ18" s="69"/>
      <c r="AKK18" s="69"/>
      <c r="AKL18" s="69"/>
      <c r="AKM18" s="69"/>
      <c r="AKN18" s="69"/>
      <c r="AKO18" s="69"/>
      <c r="AKP18" s="69"/>
      <c r="AKQ18" s="69"/>
      <c r="AKR18" s="69"/>
      <c r="AKS18" s="69"/>
      <c r="AKT18" s="69"/>
      <c r="AKU18" s="69"/>
      <c r="AKV18" s="69"/>
      <c r="AKW18" s="69"/>
      <c r="AKX18" s="69"/>
      <c r="AKY18" s="69"/>
      <c r="AKZ18" s="69"/>
      <c r="ALA18" s="69"/>
      <c r="ALB18" s="69"/>
      <c r="ALC18" s="69"/>
      <c r="ALD18" s="69"/>
      <c r="ALE18" s="69"/>
      <c r="ALF18" s="69"/>
      <c r="ALG18" s="69"/>
      <c r="ALH18" s="69"/>
      <c r="ALI18" s="69"/>
      <c r="ALJ18" s="69"/>
      <c r="ALK18" s="69"/>
      <c r="ALL18" s="69"/>
      <c r="ALM18" s="69"/>
      <c r="ALN18" s="69"/>
      <c r="ALO18" s="69"/>
      <c r="ALP18" s="69"/>
      <c r="ALQ18" s="69"/>
      <c r="ALR18" s="69"/>
      <c r="ALS18" s="69"/>
      <c r="ALT18" s="69"/>
      <c r="ALU18" s="69"/>
      <c r="ALV18" s="69"/>
      <c r="ALW18" s="69"/>
      <c r="ALX18" s="69"/>
    </row>
    <row r="19" spans="1:16379" ht="95.45" customHeight="1" x14ac:dyDescent="0.25">
      <c r="A19" s="12" t="s">
        <v>246</v>
      </c>
      <c r="B19" s="54" t="s">
        <v>248</v>
      </c>
      <c r="C19" s="54" t="s">
        <v>247</v>
      </c>
      <c r="D19" s="52" t="s">
        <v>249</v>
      </c>
      <c r="E19" s="52" t="s">
        <v>18</v>
      </c>
      <c r="F19" s="53">
        <v>500</v>
      </c>
      <c r="G19" s="22">
        <v>500</v>
      </c>
      <c r="H19" s="38"/>
      <c r="I19" s="38"/>
    </row>
    <row r="20" spans="1:16379" s="70" customFormat="1" ht="116.25" customHeight="1" x14ac:dyDescent="0.25">
      <c r="A20" s="54" t="s">
        <v>92</v>
      </c>
      <c r="B20" s="52" t="s">
        <v>93</v>
      </c>
      <c r="C20" s="17" t="s">
        <v>94</v>
      </c>
      <c r="D20" s="52" t="s">
        <v>19</v>
      </c>
      <c r="E20" s="52" t="s">
        <v>18</v>
      </c>
      <c r="F20" s="53">
        <v>17800</v>
      </c>
      <c r="G20" s="22">
        <v>2200</v>
      </c>
      <c r="H20" s="22">
        <v>2200</v>
      </c>
      <c r="I20" s="22"/>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c r="CC20" s="69"/>
      <c r="CD20" s="69"/>
      <c r="CE20" s="69"/>
      <c r="CF20" s="69"/>
      <c r="CG20" s="69"/>
      <c r="CH20" s="69"/>
      <c r="CI20" s="69"/>
      <c r="CJ20" s="69"/>
      <c r="CK20" s="69"/>
      <c r="CL20" s="69"/>
      <c r="CM20" s="69"/>
      <c r="CN20" s="69"/>
      <c r="CO20" s="69"/>
      <c r="CP20" s="69"/>
      <c r="CQ20" s="69"/>
      <c r="CR20" s="69"/>
      <c r="CS20" s="69"/>
      <c r="CT20" s="69"/>
      <c r="CU20" s="69"/>
      <c r="CV20" s="69"/>
      <c r="CW20" s="69"/>
      <c r="CX20" s="69"/>
      <c r="CY20" s="69"/>
      <c r="CZ20" s="69"/>
      <c r="DA20" s="69"/>
      <c r="DB20" s="69"/>
      <c r="DC20" s="69"/>
      <c r="DD20" s="69"/>
      <c r="DE20" s="69"/>
      <c r="DF20" s="69"/>
      <c r="DG20" s="69"/>
      <c r="DH20" s="69"/>
      <c r="DI20" s="69"/>
      <c r="DJ20" s="69"/>
      <c r="DK20" s="69"/>
      <c r="DL20" s="69"/>
      <c r="DM20" s="69"/>
      <c r="DN20" s="69"/>
      <c r="DO20" s="69"/>
      <c r="DP20" s="69"/>
      <c r="DQ20" s="69"/>
      <c r="DR20" s="69"/>
      <c r="DS20" s="69"/>
      <c r="DT20" s="69"/>
      <c r="DU20" s="69"/>
      <c r="DV20" s="69"/>
      <c r="DW20" s="69"/>
      <c r="DX20" s="69"/>
      <c r="DY20" s="69"/>
      <c r="DZ20" s="69"/>
      <c r="EA20" s="69"/>
      <c r="EB20" s="69"/>
      <c r="EC20" s="69"/>
      <c r="ED20" s="69"/>
      <c r="EE20" s="69"/>
      <c r="EF20" s="69"/>
      <c r="EG20" s="69"/>
      <c r="EH20" s="69"/>
      <c r="EI20" s="69"/>
      <c r="EJ20" s="69"/>
      <c r="EK20" s="69"/>
      <c r="EL20" s="69"/>
      <c r="EM20" s="69"/>
      <c r="EN20" s="69"/>
      <c r="EO20" s="69"/>
      <c r="EP20" s="69"/>
      <c r="EQ20" s="69"/>
      <c r="ER20" s="69"/>
      <c r="ES20" s="69"/>
      <c r="ET20" s="69"/>
      <c r="EU20" s="69"/>
      <c r="EV20" s="69"/>
      <c r="EW20" s="69"/>
      <c r="EX20" s="69"/>
      <c r="EY20" s="69"/>
      <c r="EZ20" s="69"/>
      <c r="FA20" s="69"/>
      <c r="FB20" s="69"/>
      <c r="FC20" s="69"/>
      <c r="FD20" s="69"/>
      <c r="FE20" s="69"/>
      <c r="FF20" s="69"/>
      <c r="FG20" s="69"/>
      <c r="FH20" s="69"/>
      <c r="FI20" s="69"/>
      <c r="FJ20" s="69"/>
      <c r="FK20" s="69"/>
      <c r="FL20" s="69"/>
      <c r="FM20" s="69"/>
      <c r="FN20" s="69"/>
      <c r="FO20" s="69"/>
      <c r="FP20" s="69"/>
      <c r="FQ20" s="69"/>
      <c r="FR20" s="69"/>
      <c r="FS20" s="69"/>
      <c r="FT20" s="69"/>
      <c r="FU20" s="69"/>
      <c r="FV20" s="69"/>
      <c r="FW20" s="69"/>
      <c r="FX20" s="69"/>
      <c r="FY20" s="69"/>
      <c r="FZ20" s="69"/>
      <c r="GA20" s="69"/>
      <c r="GB20" s="69"/>
      <c r="GC20" s="69"/>
      <c r="GD20" s="69"/>
      <c r="GE20" s="69"/>
      <c r="GF20" s="69"/>
      <c r="GG20" s="69"/>
      <c r="GH20" s="69"/>
      <c r="GI20" s="69"/>
      <c r="GJ20" s="69"/>
      <c r="GK20" s="69"/>
      <c r="GL20" s="69"/>
      <c r="GM20" s="69"/>
      <c r="GN20" s="69"/>
      <c r="GO20" s="69"/>
      <c r="GP20" s="69"/>
      <c r="GQ20" s="69"/>
      <c r="GR20" s="69"/>
      <c r="GS20" s="69"/>
      <c r="GT20" s="69"/>
      <c r="GU20" s="69"/>
      <c r="GV20" s="69"/>
      <c r="GW20" s="69"/>
      <c r="GX20" s="69"/>
      <c r="GY20" s="69"/>
      <c r="GZ20" s="69"/>
      <c r="HA20" s="69"/>
      <c r="HB20" s="69"/>
      <c r="HC20" s="69"/>
      <c r="HD20" s="69"/>
      <c r="HE20" s="69"/>
      <c r="HF20" s="69"/>
      <c r="HG20" s="69"/>
      <c r="HH20" s="69"/>
      <c r="HI20" s="69"/>
      <c r="HJ20" s="69"/>
      <c r="HK20" s="69"/>
      <c r="HL20" s="69"/>
      <c r="HM20" s="69"/>
      <c r="HN20" s="69"/>
      <c r="HO20" s="69"/>
      <c r="HP20" s="69"/>
      <c r="HQ20" s="69"/>
      <c r="HR20" s="69"/>
      <c r="HS20" s="69"/>
      <c r="HT20" s="69"/>
      <c r="HU20" s="69"/>
      <c r="HV20" s="69"/>
      <c r="HW20" s="69"/>
      <c r="HX20" s="69"/>
      <c r="HY20" s="69"/>
      <c r="HZ20" s="69"/>
      <c r="IA20" s="69"/>
      <c r="IB20" s="69"/>
      <c r="IC20" s="69"/>
      <c r="ID20" s="69"/>
      <c r="IE20" s="69"/>
      <c r="IF20" s="69"/>
      <c r="IG20" s="69"/>
      <c r="IH20" s="69"/>
      <c r="II20" s="69"/>
      <c r="IJ20" s="69"/>
      <c r="IK20" s="69"/>
      <c r="IL20" s="69"/>
      <c r="IM20" s="69"/>
      <c r="IN20" s="69"/>
      <c r="IO20" s="69"/>
      <c r="IP20" s="69"/>
      <c r="IQ20" s="69"/>
      <c r="IR20" s="69"/>
      <c r="IS20" s="69"/>
      <c r="IT20" s="69"/>
      <c r="IU20" s="69"/>
      <c r="IV20" s="69"/>
      <c r="IW20" s="69"/>
      <c r="IX20" s="69"/>
      <c r="IY20" s="69"/>
      <c r="IZ20" s="69"/>
      <c r="JA20" s="69"/>
      <c r="JB20" s="69"/>
      <c r="JC20" s="69"/>
      <c r="JD20" s="69"/>
      <c r="JE20" s="69"/>
      <c r="JF20" s="69"/>
      <c r="JG20" s="69"/>
      <c r="JH20" s="69"/>
      <c r="JI20" s="69"/>
      <c r="JJ20" s="69"/>
      <c r="JK20" s="69"/>
      <c r="JL20" s="69"/>
      <c r="JM20" s="69"/>
      <c r="JN20" s="69"/>
      <c r="JO20" s="69"/>
      <c r="JP20" s="69"/>
      <c r="JQ20" s="69"/>
      <c r="JR20" s="69"/>
      <c r="JS20" s="69"/>
      <c r="JT20" s="69"/>
      <c r="JU20" s="69"/>
      <c r="JV20" s="69"/>
      <c r="JW20" s="69"/>
      <c r="JX20" s="69"/>
      <c r="JY20" s="69"/>
      <c r="JZ20" s="69"/>
      <c r="KA20" s="69"/>
      <c r="KB20" s="69"/>
      <c r="KC20" s="69"/>
      <c r="KD20" s="69"/>
      <c r="KE20" s="69"/>
      <c r="KF20" s="69"/>
      <c r="KG20" s="69"/>
      <c r="KH20" s="69"/>
      <c r="KI20" s="69"/>
      <c r="KJ20" s="69"/>
      <c r="KK20" s="69"/>
      <c r="KL20" s="69"/>
      <c r="KM20" s="69"/>
      <c r="KN20" s="69"/>
      <c r="KO20" s="69"/>
      <c r="KP20" s="69"/>
      <c r="KQ20" s="69"/>
      <c r="KR20" s="69"/>
      <c r="KS20" s="69"/>
      <c r="KT20" s="69"/>
      <c r="KU20" s="69"/>
      <c r="KV20" s="69"/>
      <c r="KW20" s="69"/>
      <c r="KX20" s="69"/>
      <c r="KY20" s="69"/>
      <c r="KZ20" s="69"/>
      <c r="LA20" s="69"/>
      <c r="LB20" s="69"/>
      <c r="LC20" s="69"/>
      <c r="LD20" s="69"/>
      <c r="LE20" s="69"/>
      <c r="LF20" s="69"/>
      <c r="LG20" s="69"/>
      <c r="LH20" s="69"/>
      <c r="LI20" s="69"/>
      <c r="LJ20" s="69"/>
      <c r="LK20" s="69"/>
      <c r="LL20" s="69"/>
      <c r="LM20" s="69"/>
      <c r="LN20" s="69"/>
      <c r="LO20" s="69"/>
      <c r="LP20" s="69"/>
      <c r="LQ20" s="69"/>
      <c r="LR20" s="69"/>
      <c r="LS20" s="69"/>
      <c r="LT20" s="69"/>
      <c r="LU20" s="69"/>
      <c r="LV20" s="69"/>
      <c r="LW20" s="69"/>
      <c r="LX20" s="69"/>
      <c r="LY20" s="69"/>
      <c r="LZ20" s="69"/>
      <c r="MA20" s="69"/>
      <c r="MB20" s="69"/>
      <c r="MC20" s="69"/>
      <c r="MD20" s="69"/>
      <c r="ME20" s="69"/>
      <c r="MF20" s="69"/>
      <c r="MG20" s="69"/>
      <c r="MH20" s="69"/>
      <c r="MI20" s="69"/>
      <c r="MJ20" s="69"/>
      <c r="MK20" s="69"/>
      <c r="ML20" s="69"/>
      <c r="MM20" s="69"/>
      <c r="MN20" s="69"/>
      <c r="MO20" s="69"/>
      <c r="MP20" s="69"/>
      <c r="MQ20" s="69"/>
      <c r="MR20" s="69"/>
      <c r="MS20" s="69"/>
      <c r="MT20" s="69"/>
      <c r="MU20" s="69"/>
      <c r="MV20" s="69"/>
      <c r="MW20" s="69"/>
      <c r="MX20" s="69"/>
      <c r="MY20" s="69"/>
      <c r="MZ20" s="69"/>
      <c r="NA20" s="69"/>
      <c r="NB20" s="69"/>
      <c r="NC20" s="69"/>
      <c r="ND20" s="69"/>
      <c r="NE20" s="69"/>
      <c r="NF20" s="69"/>
      <c r="NG20" s="69"/>
      <c r="NH20" s="69"/>
      <c r="NI20" s="69"/>
      <c r="NJ20" s="69"/>
      <c r="NK20" s="69"/>
      <c r="NL20" s="69"/>
      <c r="NM20" s="69"/>
      <c r="NN20" s="69"/>
      <c r="NO20" s="69"/>
      <c r="NP20" s="69"/>
      <c r="NQ20" s="69"/>
      <c r="NR20" s="69"/>
      <c r="NS20" s="69"/>
      <c r="NT20" s="69"/>
      <c r="NU20" s="69"/>
      <c r="NV20" s="69"/>
      <c r="NW20" s="69"/>
      <c r="NX20" s="69"/>
      <c r="NY20" s="69"/>
      <c r="NZ20" s="69"/>
      <c r="OA20" s="69"/>
      <c r="OB20" s="69"/>
      <c r="OC20" s="69"/>
      <c r="OD20" s="69"/>
      <c r="OE20" s="69"/>
      <c r="OF20" s="69"/>
      <c r="OG20" s="69"/>
      <c r="OH20" s="69"/>
      <c r="OI20" s="69"/>
      <c r="OJ20" s="69"/>
      <c r="OK20" s="69"/>
      <c r="OL20" s="69"/>
      <c r="OM20" s="69"/>
      <c r="ON20" s="69"/>
      <c r="OO20" s="69"/>
      <c r="OP20" s="69"/>
      <c r="OQ20" s="69"/>
      <c r="OR20" s="69"/>
      <c r="OS20" s="69"/>
      <c r="OT20" s="69"/>
      <c r="OU20" s="69"/>
      <c r="OV20" s="69"/>
      <c r="OW20" s="69"/>
      <c r="OX20" s="69"/>
      <c r="OY20" s="69"/>
      <c r="OZ20" s="69"/>
      <c r="PA20" s="69"/>
      <c r="PB20" s="69"/>
      <c r="PC20" s="69"/>
      <c r="PD20" s="69"/>
      <c r="PE20" s="69"/>
      <c r="PF20" s="69"/>
      <c r="PG20" s="69"/>
      <c r="PH20" s="69"/>
      <c r="PI20" s="69"/>
      <c r="PJ20" s="69"/>
      <c r="PK20" s="69"/>
      <c r="PL20" s="69"/>
      <c r="PM20" s="69"/>
      <c r="PN20" s="69"/>
      <c r="PO20" s="69"/>
      <c r="PP20" s="69"/>
      <c r="PQ20" s="69"/>
      <c r="PR20" s="69"/>
      <c r="PS20" s="69"/>
      <c r="PT20" s="69"/>
      <c r="PU20" s="69"/>
      <c r="PV20" s="69"/>
      <c r="PW20" s="69"/>
      <c r="PX20" s="69"/>
      <c r="PY20" s="69"/>
      <c r="PZ20" s="69"/>
      <c r="QA20" s="69"/>
      <c r="QB20" s="69"/>
      <c r="QC20" s="69"/>
      <c r="QD20" s="69"/>
      <c r="QE20" s="69"/>
      <c r="QF20" s="69"/>
      <c r="QG20" s="69"/>
      <c r="QH20" s="69"/>
      <c r="QI20" s="69"/>
      <c r="QJ20" s="69"/>
      <c r="QK20" s="69"/>
      <c r="QL20" s="69"/>
      <c r="QM20" s="69"/>
      <c r="QN20" s="69"/>
      <c r="QO20" s="69"/>
      <c r="QP20" s="69"/>
      <c r="QQ20" s="69"/>
      <c r="QR20" s="69"/>
      <c r="QS20" s="69"/>
      <c r="QT20" s="69"/>
      <c r="QU20" s="69"/>
      <c r="QV20" s="69"/>
      <c r="QW20" s="69"/>
      <c r="QX20" s="69"/>
      <c r="QY20" s="69"/>
      <c r="QZ20" s="69"/>
      <c r="RA20" s="69"/>
      <c r="RB20" s="69"/>
      <c r="RC20" s="69"/>
      <c r="RD20" s="69"/>
      <c r="RE20" s="69"/>
      <c r="RF20" s="69"/>
      <c r="RG20" s="69"/>
      <c r="RH20" s="69"/>
      <c r="RI20" s="69"/>
      <c r="RJ20" s="69"/>
      <c r="RK20" s="69"/>
      <c r="RL20" s="69"/>
      <c r="RM20" s="69"/>
      <c r="RN20" s="69"/>
      <c r="RO20" s="69"/>
      <c r="RP20" s="69"/>
      <c r="RQ20" s="69"/>
      <c r="RR20" s="69"/>
      <c r="RS20" s="69"/>
      <c r="RT20" s="69"/>
      <c r="RU20" s="69"/>
      <c r="RV20" s="69"/>
      <c r="RW20" s="69"/>
      <c r="RX20" s="69"/>
      <c r="RY20" s="69"/>
      <c r="RZ20" s="69"/>
      <c r="SA20" s="69"/>
      <c r="SB20" s="69"/>
      <c r="SC20" s="69"/>
      <c r="SD20" s="69"/>
      <c r="SE20" s="69"/>
      <c r="SF20" s="69"/>
      <c r="SG20" s="69"/>
      <c r="SH20" s="69"/>
      <c r="SI20" s="69"/>
      <c r="SJ20" s="69"/>
      <c r="SK20" s="69"/>
      <c r="SL20" s="69"/>
      <c r="SM20" s="69"/>
      <c r="SN20" s="69"/>
      <c r="SO20" s="69"/>
      <c r="SP20" s="69"/>
      <c r="SQ20" s="69"/>
      <c r="SR20" s="69"/>
      <c r="SS20" s="69"/>
      <c r="ST20" s="69"/>
      <c r="SU20" s="69"/>
      <c r="SV20" s="69"/>
      <c r="SW20" s="69"/>
      <c r="SX20" s="69"/>
      <c r="SY20" s="69"/>
      <c r="SZ20" s="69"/>
      <c r="TA20" s="69"/>
      <c r="TB20" s="69"/>
      <c r="TC20" s="69"/>
      <c r="TD20" s="69"/>
      <c r="TE20" s="69"/>
      <c r="TF20" s="69"/>
      <c r="TG20" s="69"/>
      <c r="TH20" s="69"/>
      <c r="TI20" s="69"/>
      <c r="TJ20" s="69"/>
      <c r="TK20" s="69"/>
      <c r="TL20" s="69"/>
      <c r="TM20" s="69"/>
      <c r="TN20" s="69"/>
      <c r="TO20" s="69"/>
      <c r="TP20" s="69"/>
      <c r="TQ20" s="69"/>
      <c r="TR20" s="69"/>
      <c r="TS20" s="69"/>
      <c r="TT20" s="69"/>
      <c r="TU20" s="69"/>
      <c r="TV20" s="69"/>
      <c r="TW20" s="69"/>
      <c r="TX20" s="69"/>
      <c r="TY20" s="69"/>
      <c r="TZ20" s="69"/>
      <c r="UA20" s="69"/>
      <c r="UB20" s="69"/>
      <c r="UC20" s="69"/>
      <c r="UD20" s="69"/>
      <c r="UE20" s="69"/>
      <c r="UF20" s="69"/>
      <c r="UG20" s="69"/>
      <c r="UH20" s="69"/>
      <c r="UI20" s="69"/>
      <c r="UJ20" s="69"/>
      <c r="UK20" s="69"/>
      <c r="UL20" s="69"/>
      <c r="UM20" s="69"/>
      <c r="UN20" s="69"/>
      <c r="UO20" s="69"/>
      <c r="UP20" s="69"/>
      <c r="UQ20" s="69"/>
      <c r="UR20" s="69"/>
      <c r="US20" s="69"/>
      <c r="UT20" s="69"/>
      <c r="UU20" s="69"/>
      <c r="UV20" s="69"/>
      <c r="UW20" s="69"/>
      <c r="UX20" s="69"/>
      <c r="UY20" s="69"/>
      <c r="UZ20" s="69"/>
      <c r="VA20" s="69"/>
      <c r="VB20" s="69"/>
      <c r="VC20" s="69"/>
      <c r="VD20" s="69"/>
      <c r="VE20" s="69"/>
      <c r="VF20" s="69"/>
      <c r="VG20" s="69"/>
      <c r="VH20" s="69"/>
      <c r="VI20" s="69"/>
      <c r="VJ20" s="69"/>
      <c r="VK20" s="69"/>
      <c r="VL20" s="69"/>
      <c r="VM20" s="69"/>
      <c r="VN20" s="69"/>
      <c r="VO20" s="69"/>
      <c r="VP20" s="69"/>
      <c r="VQ20" s="69"/>
      <c r="VR20" s="69"/>
      <c r="VS20" s="69"/>
      <c r="VT20" s="69"/>
      <c r="VU20" s="69"/>
      <c r="VV20" s="69"/>
      <c r="VW20" s="69"/>
      <c r="VX20" s="69"/>
      <c r="VY20" s="69"/>
      <c r="VZ20" s="69"/>
      <c r="WA20" s="69"/>
      <c r="WB20" s="69"/>
      <c r="WC20" s="69"/>
      <c r="WD20" s="69"/>
      <c r="WE20" s="69"/>
      <c r="WF20" s="69"/>
      <c r="WG20" s="69"/>
      <c r="WH20" s="69"/>
      <c r="WI20" s="69"/>
      <c r="WJ20" s="69"/>
      <c r="WK20" s="69"/>
      <c r="WL20" s="69"/>
      <c r="WM20" s="69"/>
      <c r="WN20" s="69"/>
      <c r="WO20" s="69"/>
      <c r="WP20" s="69"/>
      <c r="WQ20" s="69"/>
      <c r="WR20" s="69"/>
      <c r="WS20" s="69"/>
      <c r="WT20" s="69"/>
      <c r="WU20" s="69"/>
      <c r="WV20" s="69"/>
      <c r="WW20" s="69"/>
      <c r="WX20" s="69"/>
      <c r="WY20" s="69"/>
      <c r="WZ20" s="69"/>
      <c r="XA20" s="69"/>
      <c r="XB20" s="69"/>
      <c r="XC20" s="69"/>
      <c r="XD20" s="69"/>
      <c r="XE20" s="69"/>
      <c r="XF20" s="69"/>
      <c r="XG20" s="69"/>
      <c r="XH20" s="69"/>
      <c r="XI20" s="69"/>
      <c r="XJ20" s="69"/>
      <c r="XK20" s="69"/>
      <c r="XL20" s="69"/>
      <c r="XM20" s="69"/>
      <c r="XN20" s="69"/>
      <c r="XO20" s="69"/>
      <c r="XP20" s="69"/>
      <c r="XQ20" s="69"/>
      <c r="XR20" s="69"/>
      <c r="XS20" s="69"/>
      <c r="XT20" s="69"/>
      <c r="XU20" s="69"/>
      <c r="XV20" s="69"/>
      <c r="XW20" s="69"/>
      <c r="XX20" s="69"/>
      <c r="XY20" s="69"/>
      <c r="XZ20" s="69"/>
      <c r="YA20" s="69"/>
      <c r="YB20" s="69"/>
      <c r="YC20" s="69"/>
      <c r="YD20" s="69"/>
      <c r="YE20" s="69"/>
      <c r="YF20" s="69"/>
      <c r="YG20" s="69"/>
      <c r="YH20" s="69"/>
      <c r="YI20" s="69"/>
      <c r="YJ20" s="69"/>
      <c r="YK20" s="69"/>
      <c r="YL20" s="69"/>
      <c r="YM20" s="69"/>
      <c r="YN20" s="69"/>
      <c r="YO20" s="69"/>
      <c r="YP20" s="69"/>
      <c r="YQ20" s="69"/>
      <c r="YR20" s="69"/>
      <c r="YS20" s="69"/>
      <c r="YT20" s="69"/>
      <c r="YU20" s="69"/>
      <c r="YV20" s="69"/>
      <c r="YW20" s="69"/>
      <c r="YX20" s="69"/>
      <c r="YY20" s="69"/>
      <c r="YZ20" s="69"/>
      <c r="ZA20" s="69"/>
      <c r="ZB20" s="69"/>
      <c r="ZC20" s="69"/>
      <c r="ZD20" s="69"/>
      <c r="ZE20" s="69"/>
      <c r="ZF20" s="69"/>
      <c r="ZG20" s="69"/>
      <c r="ZH20" s="69"/>
      <c r="ZI20" s="69"/>
      <c r="ZJ20" s="69"/>
      <c r="ZK20" s="69"/>
      <c r="ZL20" s="69"/>
      <c r="ZM20" s="69"/>
      <c r="ZN20" s="69"/>
      <c r="ZO20" s="69"/>
      <c r="ZP20" s="69"/>
      <c r="ZQ20" s="69"/>
      <c r="ZR20" s="69"/>
      <c r="ZS20" s="69"/>
      <c r="ZT20" s="69"/>
      <c r="ZU20" s="69"/>
      <c r="ZV20" s="69"/>
      <c r="ZW20" s="69"/>
      <c r="ZX20" s="69"/>
      <c r="ZY20" s="69"/>
      <c r="ZZ20" s="69"/>
      <c r="AAA20" s="69"/>
      <c r="AAB20" s="69"/>
      <c r="AAC20" s="69"/>
      <c r="AAD20" s="69"/>
      <c r="AAE20" s="69"/>
      <c r="AAF20" s="69"/>
      <c r="AAG20" s="69"/>
      <c r="AAH20" s="69"/>
      <c r="AAI20" s="69"/>
      <c r="AAJ20" s="69"/>
      <c r="AAK20" s="69"/>
      <c r="AAL20" s="69"/>
      <c r="AAM20" s="69"/>
      <c r="AAN20" s="69"/>
      <c r="AAO20" s="69"/>
      <c r="AAP20" s="69"/>
      <c r="AAQ20" s="69"/>
      <c r="AAR20" s="69"/>
      <c r="AAS20" s="69"/>
      <c r="AAT20" s="69"/>
      <c r="AAU20" s="69"/>
      <c r="AAV20" s="69"/>
      <c r="AAW20" s="69"/>
      <c r="AAX20" s="69"/>
      <c r="AAY20" s="69"/>
      <c r="AAZ20" s="69"/>
      <c r="ABA20" s="69"/>
      <c r="ABB20" s="69"/>
      <c r="ABC20" s="69"/>
      <c r="ABD20" s="69"/>
      <c r="ABE20" s="69"/>
      <c r="ABF20" s="69"/>
      <c r="ABG20" s="69"/>
      <c r="ABH20" s="69"/>
      <c r="ABI20" s="69"/>
      <c r="ABJ20" s="69"/>
      <c r="ABK20" s="69"/>
      <c r="ABL20" s="69"/>
      <c r="ABM20" s="69"/>
      <c r="ABN20" s="69"/>
      <c r="ABO20" s="69"/>
      <c r="ABP20" s="69"/>
      <c r="ABQ20" s="69"/>
      <c r="ABR20" s="69"/>
      <c r="ABS20" s="69"/>
      <c r="ABT20" s="69"/>
      <c r="ABU20" s="69"/>
      <c r="ABV20" s="69"/>
      <c r="ABW20" s="69"/>
      <c r="ABX20" s="69"/>
      <c r="ABY20" s="69"/>
      <c r="ABZ20" s="69"/>
      <c r="ACA20" s="69"/>
      <c r="ACB20" s="69"/>
      <c r="ACC20" s="69"/>
      <c r="ACD20" s="69"/>
      <c r="ACE20" s="69"/>
      <c r="ACF20" s="69"/>
      <c r="ACG20" s="69"/>
      <c r="ACH20" s="69"/>
      <c r="ACI20" s="69"/>
      <c r="ACJ20" s="69"/>
      <c r="ACK20" s="69"/>
      <c r="ACL20" s="69"/>
      <c r="ACM20" s="69"/>
      <c r="ACN20" s="69"/>
      <c r="ACO20" s="69"/>
      <c r="ACP20" s="69"/>
      <c r="ACQ20" s="69"/>
      <c r="ACR20" s="69"/>
      <c r="ACS20" s="69"/>
      <c r="ACT20" s="69"/>
      <c r="ACU20" s="69"/>
      <c r="ACV20" s="69"/>
      <c r="ACW20" s="69"/>
      <c r="ACX20" s="69"/>
      <c r="ACY20" s="69"/>
      <c r="ACZ20" s="69"/>
      <c r="ADA20" s="69"/>
      <c r="ADB20" s="69"/>
      <c r="ADC20" s="69"/>
      <c r="ADD20" s="69"/>
      <c r="ADE20" s="69"/>
      <c r="ADF20" s="69"/>
      <c r="ADG20" s="69"/>
      <c r="ADH20" s="69"/>
      <c r="ADI20" s="69"/>
      <c r="ADJ20" s="69"/>
      <c r="ADK20" s="69"/>
      <c r="ADL20" s="69"/>
      <c r="ADM20" s="69"/>
      <c r="ADN20" s="69"/>
      <c r="ADO20" s="69"/>
      <c r="ADP20" s="69"/>
      <c r="ADQ20" s="69"/>
      <c r="ADR20" s="69"/>
      <c r="ADS20" s="69"/>
      <c r="ADT20" s="69"/>
      <c r="ADU20" s="69"/>
      <c r="ADV20" s="69"/>
      <c r="ADW20" s="69"/>
      <c r="ADX20" s="69"/>
      <c r="ADY20" s="69"/>
      <c r="ADZ20" s="69"/>
      <c r="AEA20" s="69"/>
      <c r="AEB20" s="69"/>
      <c r="AEC20" s="69"/>
      <c r="AED20" s="69"/>
      <c r="AEE20" s="69"/>
      <c r="AEF20" s="69"/>
      <c r="AEG20" s="69"/>
      <c r="AEH20" s="69"/>
      <c r="AEI20" s="69"/>
      <c r="AEJ20" s="69"/>
      <c r="AEK20" s="69"/>
      <c r="AEL20" s="69"/>
      <c r="AEM20" s="69"/>
      <c r="AEN20" s="69"/>
      <c r="AEO20" s="69"/>
      <c r="AEP20" s="69"/>
      <c r="AEQ20" s="69"/>
      <c r="AER20" s="69"/>
      <c r="AES20" s="69"/>
      <c r="AET20" s="69"/>
      <c r="AEU20" s="69"/>
      <c r="AEV20" s="69"/>
      <c r="AEW20" s="69"/>
      <c r="AEX20" s="69"/>
      <c r="AEY20" s="69"/>
      <c r="AEZ20" s="69"/>
      <c r="AFA20" s="69"/>
      <c r="AFB20" s="69"/>
      <c r="AFC20" s="69"/>
      <c r="AFD20" s="69"/>
      <c r="AFE20" s="69"/>
      <c r="AFF20" s="69"/>
      <c r="AFG20" s="69"/>
      <c r="AFH20" s="69"/>
      <c r="AFI20" s="69"/>
      <c r="AFJ20" s="69"/>
      <c r="AFK20" s="69"/>
      <c r="AFL20" s="69"/>
      <c r="AFM20" s="69"/>
      <c r="AFN20" s="69"/>
      <c r="AFO20" s="69"/>
      <c r="AFP20" s="69"/>
      <c r="AFQ20" s="69"/>
      <c r="AFR20" s="69"/>
      <c r="AFS20" s="69"/>
      <c r="AFT20" s="69"/>
      <c r="AFU20" s="69"/>
      <c r="AFV20" s="69"/>
      <c r="AFW20" s="69"/>
      <c r="AFX20" s="69"/>
      <c r="AFY20" s="69"/>
      <c r="AFZ20" s="69"/>
      <c r="AGA20" s="69"/>
      <c r="AGB20" s="69"/>
      <c r="AGC20" s="69"/>
      <c r="AGD20" s="69"/>
      <c r="AGE20" s="69"/>
      <c r="AGF20" s="69"/>
      <c r="AGG20" s="69"/>
      <c r="AGH20" s="69"/>
      <c r="AGI20" s="69"/>
      <c r="AGJ20" s="69"/>
      <c r="AGK20" s="69"/>
      <c r="AGL20" s="69"/>
      <c r="AGM20" s="69"/>
      <c r="AGN20" s="69"/>
      <c r="AGO20" s="69"/>
      <c r="AGP20" s="69"/>
      <c r="AGQ20" s="69"/>
      <c r="AGR20" s="69"/>
      <c r="AGS20" s="69"/>
      <c r="AGT20" s="69"/>
      <c r="AGU20" s="69"/>
      <c r="AGV20" s="69"/>
      <c r="AGW20" s="69"/>
      <c r="AGX20" s="69"/>
      <c r="AGY20" s="69"/>
      <c r="AGZ20" s="69"/>
      <c r="AHA20" s="69"/>
      <c r="AHB20" s="69"/>
      <c r="AHC20" s="69"/>
      <c r="AHD20" s="69"/>
      <c r="AHE20" s="69"/>
      <c r="AHF20" s="69"/>
      <c r="AHG20" s="69"/>
      <c r="AHH20" s="69"/>
      <c r="AHI20" s="69"/>
      <c r="AHJ20" s="69"/>
      <c r="AHK20" s="69"/>
      <c r="AHL20" s="69"/>
      <c r="AHM20" s="69"/>
      <c r="AHN20" s="69"/>
      <c r="AHO20" s="69"/>
      <c r="AHP20" s="69"/>
      <c r="AHQ20" s="69"/>
      <c r="AHR20" s="69"/>
      <c r="AHS20" s="69"/>
      <c r="AHT20" s="69"/>
      <c r="AHU20" s="69"/>
      <c r="AHV20" s="69"/>
      <c r="AHW20" s="69"/>
      <c r="AHX20" s="69"/>
      <c r="AHY20" s="69"/>
      <c r="AHZ20" s="69"/>
      <c r="AIA20" s="69"/>
      <c r="AIB20" s="69"/>
      <c r="AIC20" s="69"/>
      <c r="AID20" s="69"/>
      <c r="AIE20" s="69"/>
      <c r="AIF20" s="69"/>
      <c r="AIG20" s="69"/>
      <c r="AIH20" s="69"/>
      <c r="AII20" s="69"/>
      <c r="AIJ20" s="69"/>
      <c r="AIK20" s="69"/>
      <c r="AIL20" s="69"/>
      <c r="AIM20" s="69"/>
      <c r="AIN20" s="69"/>
      <c r="AIO20" s="69"/>
      <c r="AIP20" s="69"/>
      <c r="AIQ20" s="69"/>
      <c r="AIR20" s="69"/>
      <c r="AIS20" s="69"/>
      <c r="AIT20" s="69"/>
      <c r="AIU20" s="69"/>
      <c r="AIV20" s="69"/>
      <c r="AIW20" s="69"/>
      <c r="AIX20" s="69"/>
      <c r="AIY20" s="69"/>
      <c r="AIZ20" s="69"/>
      <c r="AJA20" s="69"/>
      <c r="AJB20" s="69"/>
      <c r="AJC20" s="69"/>
      <c r="AJD20" s="69"/>
      <c r="AJE20" s="69"/>
      <c r="AJF20" s="69"/>
      <c r="AJG20" s="69"/>
      <c r="AJH20" s="69"/>
      <c r="AJI20" s="69"/>
      <c r="AJJ20" s="69"/>
      <c r="AJK20" s="69"/>
      <c r="AJL20" s="69"/>
      <c r="AJM20" s="69"/>
      <c r="AJN20" s="69"/>
      <c r="AJO20" s="69"/>
      <c r="AJP20" s="69"/>
      <c r="AJQ20" s="69"/>
      <c r="AJR20" s="69"/>
      <c r="AJS20" s="69"/>
      <c r="AJT20" s="69"/>
      <c r="AJU20" s="69"/>
      <c r="AJV20" s="69"/>
      <c r="AJW20" s="69"/>
      <c r="AJX20" s="69"/>
      <c r="AJY20" s="69"/>
      <c r="AJZ20" s="69"/>
      <c r="AKA20" s="69"/>
      <c r="AKB20" s="69"/>
      <c r="AKC20" s="69"/>
      <c r="AKD20" s="69"/>
      <c r="AKE20" s="69"/>
      <c r="AKF20" s="69"/>
      <c r="AKG20" s="69"/>
      <c r="AKH20" s="69"/>
      <c r="AKI20" s="69"/>
      <c r="AKJ20" s="69"/>
      <c r="AKK20" s="69"/>
      <c r="AKL20" s="69"/>
      <c r="AKM20" s="69"/>
      <c r="AKN20" s="69"/>
      <c r="AKO20" s="69"/>
      <c r="AKP20" s="69"/>
      <c r="AKQ20" s="69"/>
      <c r="AKR20" s="69"/>
      <c r="AKS20" s="69"/>
      <c r="AKT20" s="69"/>
      <c r="AKU20" s="69"/>
      <c r="AKV20" s="69"/>
      <c r="AKW20" s="69"/>
      <c r="AKX20" s="69"/>
      <c r="AKY20" s="69"/>
      <c r="AKZ20" s="69"/>
      <c r="ALA20" s="69"/>
      <c r="ALB20" s="69"/>
      <c r="ALC20" s="69"/>
      <c r="ALD20" s="69"/>
      <c r="ALE20" s="69"/>
      <c r="ALF20" s="69"/>
      <c r="ALG20" s="69"/>
      <c r="ALH20" s="69"/>
      <c r="ALI20" s="69"/>
      <c r="ALJ20" s="69"/>
      <c r="ALK20" s="69"/>
      <c r="ALL20" s="69"/>
      <c r="ALM20" s="69"/>
      <c r="ALN20" s="69"/>
      <c r="ALO20" s="69"/>
      <c r="ALP20" s="69"/>
      <c r="ALQ20" s="69"/>
      <c r="ALR20" s="69"/>
      <c r="ALS20" s="69"/>
      <c r="ALT20" s="69"/>
      <c r="ALU20" s="69"/>
      <c r="ALV20" s="69"/>
      <c r="ALW20" s="69"/>
      <c r="ALX20" s="69"/>
    </row>
    <row r="21" spans="1:16379" ht="45.2" customHeight="1" x14ac:dyDescent="0.25">
      <c r="A21" s="59" t="s">
        <v>33</v>
      </c>
      <c r="B21" s="60" t="s">
        <v>78</v>
      </c>
      <c r="C21" s="60" t="s">
        <v>75</v>
      </c>
      <c r="D21" s="60" t="s">
        <v>76</v>
      </c>
      <c r="E21" s="60" t="s">
        <v>18</v>
      </c>
      <c r="F21" s="61">
        <v>12000</v>
      </c>
      <c r="G21" s="44">
        <f>4000+476.3</f>
        <v>4476.3</v>
      </c>
      <c r="H21" s="44">
        <v>0</v>
      </c>
      <c r="I21" s="44">
        <v>4581.3999999999996</v>
      </c>
    </row>
    <row r="22" spans="1:16379" ht="47.25" customHeight="1" x14ac:dyDescent="0.25">
      <c r="A22" s="33" t="s">
        <v>25</v>
      </c>
      <c r="B22" s="34" t="s">
        <v>83</v>
      </c>
      <c r="C22" s="34" t="s">
        <v>84</v>
      </c>
      <c r="D22" s="34" t="s">
        <v>81</v>
      </c>
      <c r="E22" s="34" t="s">
        <v>18</v>
      </c>
      <c r="F22" s="39" t="s">
        <v>80</v>
      </c>
      <c r="G22" s="22">
        <f>6003+15490+1004.64+2139</f>
        <v>24636.639999999999</v>
      </c>
      <c r="H22" s="15"/>
      <c r="I22" s="15"/>
    </row>
    <row r="23" spans="1:16379" ht="60" x14ac:dyDescent="0.25">
      <c r="A23" s="33" t="s">
        <v>26</v>
      </c>
      <c r="B23" s="34" t="s">
        <v>79</v>
      </c>
      <c r="C23" s="34" t="s">
        <v>82</v>
      </c>
      <c r="D23" s="34" t="s">
        <v>81</v>
      </c>
      <c r="E23" s="34" t="s">
        <v>18</v>
      </c>
      <c r="F23" s="39" t="s">
        <v>80</v>
      </c>
      <c r="G23" s="22">
        <f>5750+1725+1725+3680+4600+463.75</f>
        <v>17943.75</v>
      </c>
      <c r="H23" s="22">
        <v>0</v>
      </c>
      <c r="I23" s="22"/>
    </row>
    <row r="24" spans="1:16379" ht="63" x14ac:dyDescent="0.25">
      <c r="A24" s="54" t="s">
        <v>85</v>
      </c>
      <c r="B24" s="62" t="s">
        <v>87</v>
      </c>
      <c r="C24" s="17" t="s">
        <v>276</v>
      </c>
      <c r="D24" s="11" t="s">
        <v>31</v>
      </c>
      <c r="E24" s="52" t="s">
        <v>11</v>
      </c>
      <c r="F24" s="18" t="s">
        <v>32</v>
      </c>
      <c r="G24" s="13">
        <v>600</v>
      </c>
      <c r="H24" s="14"/>
      <c r="I24" s="14"/>
    </row>
    <row r="25" spans="1:16379" ht="62.25" customHeight="1" x14ac:dyDescent="0.25">
      <c r="A25" s="54" t="s">
        <v>243</v>
      </c>
      <c r="B25" s="62" t="s">
        <v>245</v>
      </c>
      <c r="C25" s="17" t="s">
        <v>244</v>
      </c>
      <c r="D25" s="11" t="s">
        <v>19</v>
      </c>
      <c r="E25" s="52" t="s">
        <v>11</v>
      </c>
      <c r="F25" s="61">
        <v>10000</v>
      </c>
      <c r="G25" s="13">
        <v>9949.42</v>
      </c>
      <c r="H25" s="14"/>
      <c r="I25" s="14"/>
    </row>
    <row r="26" spans="1:16379" ht="63" x14ac:dyDescent="0.25">
      <c r="A26" s="54" t="s">
        <v>86</v>
      </c>
      <c r="B26" s="62" t="s">
        <v>87</v>
      </c>
      <c r="C26" s="17" t="s">
        <v>276</v>
      </c>
      <c r="D26" s="11" t="s">
        <v>31</v>
      </c>
      <c r="E26" s="52" t="s">
        <v>11</v>
      </c>
      <c r="F26" s="18" t="s">
        <v>32</v>
      </c>
      <c r="G26" s="13">
        <v>600</v>
      </c>
      <c r="H26" s="14"/>
      <c r="I26" s="14"/>
    </row>
    <row r="27" spans="1:16379" ht="99.2" customHeight="1" x14ac:dyDescent="0.25">
      <c r="A27" s="54" t="s">
        <v>97</v>
      </c>
      <c r="B27" s="52" t="s">
        <v>98</v>
      </c>
      <c r="C27" s="52" t="s">
        <v>96</v>
      </c>
      <c r="D27" s="52" t="s">
        <v>19</v>
      </c>
      <c r="E27" s="52" t="s">
        <v>73</v>
      </c>
      <c r="F27" s="43" t="s">
        <v>99</v>
      </c>
      <c r="G27" s="22">
        <f>10500+10500</f>
        <v>21000</v>
      </c>
      <c r="H27" s="14"/>
      <c r="I27" s="14"/>
    </row>
    <row r="28" spans="1:16379" s="70" customFormat="1" ht="99.2" customHeight="1" x14ac:dyDescent="0.25">
      <c r="A28" s="54" t="s">
        <v>101</v>
      </c>
      <c r="B28" s="52" t="s">
        <v>100</v>
      </c>
      <c r="C28" s="87" t="s">
        <v>352</v>
      </c>
      <c r="D28" s="52" t="s">
        <v>19</v>
      </c>
      <c r="E28" s="52" t="s">
        <v>18</v>
      </c>
      <c r="F28" s="43" t="s">
        <v>102</v>
      </c>
      <c r="G28" s="22">
        <f>2800+5000-400</f>
        <v>7400</v>
      </c>
      <c r="H28" s="22">
        <f>7600+7600-7600</f>
        <v>7600</v>
      </c>
      <c r="I28" s="22"/>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c r="CC28" s="69"/>
      <c r="CD28" s="69"/>
      <c r="CE28" s="69"/>
      <c r="CF28" s="69"/>
      <c r="CG28" s="69"/>
      <c r="CH28" s="69"/>
      <c r="CI28" s="69"/>
      <c r="CJ28" s="69"/>
      <c r="CK28" s="69"/>
      <c r="CL28" s="69"/>
      <c r="CM28" s="69"/>
      <c r="CN28" s="69"/>
      <c r="CO28" s="69"/>
      <c r="CP28" s="69"/>
      <c r="CQ28" s="69"/>
      <c r="CR28" s="69"/>
      <c r="CS28" s="69"/>
      <c r="CT28" s="69"/>
      <c r="CU28" s="69"/>
      <c r="CV28" s="69"/>
      <c r="CW28" s="69"/>
      <c r="CX28" s="69"/>
      <c r="CY28" s="69"/>
      <c r="CZ28" s="69"/>
      <c r="DA28" s="69"/>
      <c r="DB28" s="69"/>
      <c r="DC28" s="69"/>
      <c r="DD28" s="69"/>
      <c r="DE28" s="69"/>
      <c r="DF28" s="69"/>
      <c r="DG28" s="69"/>
      <c r="DH28" s="69"/>
      <c r="DI28" s="69"/>
      <c r="DJ28" s="69"/>
      <c r="DK28" s="69"/>
      <c r="DL28" s="69"/>
      <c r="DM28" s="69"/>
      <c r="DN28" s="69"/>
      <c r="DO28" s="69"/>
      <c r="DP28" s="69"/>
      <c r="DQ28" s="69"/>
      <c r="DR28" s="69"/>
      <c r="DS28" s="69"/>
      <c r="DT28" s="69"/>
      <c r="DU28" s="69"/>
      <c r="DV28" s="69"/>
      <c r="DW28" s="69"/>
      <c r="DX28" s="69"/>
      <c r="DY28" s="69"/>
      <c r="DZ28" s="69"/>
      <c r="EA28" s="69"/>
      <c r="EB28" s="69"/>
      <c r="EC28" s="69"/>
      <c r="ED28" s="69"/>
      <c r="EE28" s="69"/>
      <c r="EF28" s="69"/>
      <c r="EG28" s="69"/>
      <c r="EH28" s="69"/>
      <c r="EI28" s="69"/>
      <c r="EJ28" s="69"/>
      <c r="EK28" s="69"/>
      <c r="EL28" s="69"/>
      <c r="EM28" s="69"/>
      <c r="EN28" s="69"/>
      <c r="EO28" s="69"/>
      <c r="EP28" s="69"/>
      <c r="EQ28" s="69"/>
      <c r="ER28" s="69"/>
      <c r="ES28" s="69"/>
      <c r="ET28" s="69"/>
      <c r="EU28" s="69"/>
      <c r="EV28" s="69"/>
      <c r="EW28" s="69"/>
      <c r="EX28" s="69"/>
      <c r="EY28" s="69"/>
      <c r="EZ28" s="69"/>
      <c r="FA28" s="69"/>
      <c r="FB28" s="69"/>
      <c r="FC28" s="69"/>
      <c r="FD28" s="69"/>
      <c r="FE28" s="69"/>
      <c r="FF28" s="69"/>
      <c r="FG28" s="69"/>
      <c r="FH28" s="69"/>
      <c r="FI28" s="69"/>
      <c r="FJ28" s="69"/>
      <c r="FK28" s="69"/>
      <c r="FL28" s="69"/>
      <c r="FM28" s="69"/>
      <c r="FN28" s="69"/>
      <c r="FO28" s="69"/>
      <c r="FP28" s="69"/>
      <c r="FQ28" s="69"/>
      <c r="FR28" s="69"/>
      <c r="FS28" s="69"/>
      <c r="FT28" s="69"/>
      <c r="FU28" s="69"/>
      <c r="FV28" s="69"/>
      <c r="FW28" s="69"/>
      <c r="FX28" s="69"/>
      <c r="FY28" s="69"/>
      <c r="FZ28" s="69"/>
      <c r="GA28" s="69"/>
      <c r="GB28" s="69"/>
      <c r="GC28" s="69"/>
      <c r="GD28" s="69"/>
      <c r="GE28" s="69"/>
      <c r="GF28" s="69"/>
      <c r="GG28" s="69"/>
      <c r="GH28" s="69"/>
      <c r="GI28" s="69"/>
      <c r="GJ28" s="69"/>
      <c r="GK28" s="69"/>
      <c r="GL28" s="69"/>
      <c r="GM28" s="69"/>
      <c r="GN28" s="69"/>
      <c r="GO28" s="69"/>
      <c r="GP28" s="69"/>
      <c r="GQ28" s="69"/>
      <c r="GR28" s="69"/>
      <c r="GS28" s="69"/>
      <c r="GT28" s="69"/>
      <c r="GU28" s="69"/>
      <c r="GV28" s="69"/>
      <c r="GW28" s="69"/>
      <c r="GX28" s="69"/>
      <c r="GY28" s="69"/>
      <c r="GZ28" s="69"/>
      <c r="HA28" s="69"/>
      <c r="HB28" s="69"/>
      <c r="HC28" s="69"/>
      <c r="HD28" s="69"/>
      <c r="HE28" s="69"/>
      <c r="HF28" s="69"/>
      <c r="HG28" s="69"/>
      <c r="HH28" s="69"/>
      <c r="HI28" s="69"/>
      <c r="HJ28" s="69"/>
      <c r="HK28" s="69"/>
      <c r="HL28" s="69"/>
      <c r="HM28" s="69"/>
      <c r="HN28" s="69"/>
      <c r="HO28" s="69"/>
      <c r="HP28" s="69"/>
      <c r="HQ28" s="69"/>
      <c r="HR28" s="69"/>
      <c r="HS28" s="69"/>
      <c r="HT28" s="69"/>
      <c r="HU28" s="69"/>
      <c r="HV28" s="69"/>
      <c r="HW28" s="69"/>
      <c r="HX28" s="69"/>
      <c r="HY28" s="69"/>
      <c r="HZ28" s="69"/>
      <c r="IA28" s="69"/>
      <c r="IB28" s="69"/>
      <c r="IC28" s="69"/>
      <c r="ID28" s="69"/>
      <c r="IE28" s="69"/>
      <c r="IF28" s="69"/>
      <c r="IG28" s="69"/>
      <c r="IH28" s="69"/>
      <c r="II28" s="69"/>
      <c r="IJ28" s="69"/>
      <c r="IK28" s="69"/>
      <c r="IL28" s="69"/>
      <c r="IM28" s="69"/>
      <c r="IN28" s="69"/>
      <c r="IO28" s="69"/>
      <c r="IP28" s="69"/>
      <c r="IQ28" s="69"/>
      <c r="IR28" s="69"/>
      <c r="IS28" s="69"/>
      <c r="IT28" s="69"/>
      <c r="IU28" s="69"/>
      <c r="IV28" s="69"/>
      <c r="IW28" s="69"/>
      <c r="IX28" s="69"/>
      <c r="IY28" s="69"/>
      <c r="IZ28" s="69"/>
      <c r="JA28" s="69"/>
      <c r="JB28" s="69"/>
      <c r="JC28" s="69"/>
      <c r="JD28" s="69"/>
      <c r="JE28" s="69"/>
      <c r="JF28" s="69"/>
      <c r="JG28" s="69"/>
      <c r="JH28" s="69"/>
      <c r="JI28" s="69"/>
      <c r="JJ28" s="69"/>
      <c r="JK28" s="69"/>
      <c r="JL28" s="69"/>
      <c r="JM28" s="69"/>
      <c r="JN28" s="69"/>
      <c r="JO28" s="69"/>
      <c r="JP28" s="69"/>
      <c r="JQ28" s="69"/>
      <c r="JR28" s="69"/>
      <c r="JS28" s="69"/>
      <c r="JT28" s="69"/>
      <c r="JU28" s="69"/>
      <c r="JV28" s="69"/>
      <c r="JW28" s="69"/>
      <c r="JX28" s="69"/>
      <c r="JY28" s="69"/>
      <c r="JZ28" s="69"/>
      <c r="KA28" s="69"/>
      <c r="KB28" s="69"/>
      <c r="KC28" s="69"/>
      <c r="KD28" s="69"/>
      <c r="KE28" s="69"/>
      <c r="KF28" s="69"/>
      <c r="KG28" s="69"/>
      <c r="KH28" s="69"/>
      <c r="KI28" s="69"/>
      <c r="KJ28" s="69"/>
      <c r="KK28" s="69"/>
      <c r="KL28" s="69"/>
      <c r="KM28" s="69"/>
      <c r="KN28" s="69"/>
      <c r="KO28" s="69"/>
      <c r="KP28" s="69"/>
      <c r="KQ28" s="69"/>
      <c r="KR28" s="69"/>
      <c r="KS28" s="69"/>
      <c r="KT28" s="69"/>
      <c r="KU28" s="69"/>
      <c r="KV28" s="69"/>
      <c r="KW28" s="69"/>
      <c r="KX28" s="69"/>
      <c r="KY28" s="69"/>
      <c r="KZ28" s="69"/>
      <c r="LA28" s="69"/>
      <c r="LB28" s="69"/>
      <c r="LC28" s="69"/>
      <c r="LD28" s="69"/>
      <c r="LE28" s="69"/>
      <c r="LF28" s="69"/>
      <c r="LG28" s="69"/>
      <c r="LH28" s="69"/>
      <c r="LI28" s="69"/>
      <c r="LJ28" s="69"/>
      <c r="LK28" s="69"/>
      <c r="LL28" s="69"/>
      <c r="LM28" s="69"/>
      <c r="LN28" s="69"/>
      <c r="LO28" s="69"/>
      <c r="LP28" s="69"/>
      <c r="LQ28" s="69"/>
      <c r="LR28" s="69"/>
      <c r="LS28" s="69"/>
      <c r="LT28" s="69"/>
      <c r="LU28" s="69"/>
      <c r="LV28" s="69"/>
      <c r="LW28" s="69"/>
      <c r="LX28" s="69"/>
      <c r="LY28" s="69"/>
      <c r="LZ28" s="69"/>
      <c r="MA28" s="69"/>
      <c r="MB28" s="69"/>
      <c r="MC28" s="69"/>
      <c r="MD28" s="69"/>
      <c r="ME28" s="69"/>
      <c r="MF28" s="69"/>
      <c r="MG28" s="69"/>
      <c r="MH28" s="69"/>
      <c r="MI28" s="69"/>
      <c r="MJ28" s="69"/>
      <c r="MK28" s="69"/>
      <c r="ML28" s="69"/>
      <c r="MM28" s="69"/>
      <c r="MN28" s="69"/>
      <c r="MO28" s="69"/>
      <c r="MP28" s="69"/>
      <c r="MQ28" s="69"/>
      <c r="MR28" s="69"/>
      <c r="MS28" s="69"/>
      <c r="MT28" s="69"/>
      <c r="MU28" s="69"/>
      <c r="MV28" s="69"/>
      <c r="MW28" s="69"/>
      <c r="MX28" s="69"/>
      <c r="MY28" s="69"/>
      <c r="MZ28" s="69"/>
      <c r="NA28" s="69"/>
      <c r="NB28" s="69"/>
      <c r="NC28" s="69"/>
      <c r="ND28" s="69"/>
      <c r="NE28" s="69"/>
      <c r="NF28" s="69"/>
      <c r="NG28" s="69"/>
      <c r="NH28" s="69"/>
      <c r="NI28" s="69"/>
      <c r="NJ28" s="69"/>
      <c r="NK28" s="69"/>
      <c r="NL28" s="69"/>
      <c r="NM28" s="69"/>
      <c r="NN28" s="69"/>
      <c r="NO28" s="69"/>
      <c r="NP28" s="69"/>
      <c r="NQ28" s="69"/>
      <c r="NR28" s="69"/>
      <c r="NS28" s="69"/>
      <c r="NT28" s="69"/>
      <c r="NU28" s="69"/>
      <c r="NV28" s="69"/>
      <c r="NW28" s="69"/>
      <c r="NX28" s="69"/>
      <c r="NY28" s="69"/>
      <c r="NZ28" s="69"/>
      <c r="OA28" s="69"/>
      <c r="OB28" s="69"/>
      <c r="OC28" s="69"/>
      <c r="OD28" s="69"/>
      <c r="OE28" s="69"/>
      <c r="OF28" s="69"/>
      <c r="OG28" s="69"/>
      <c r="OH28" s="69"/>
      <c r="OI28" s="69"/>
      <c r="OJ28" s="69"/>
      <c r="OK28" s="69"/>
      <c r="OL28" s="69"/>
      <c r="OM28" s="69"/>
      <c r="ON28" s="69"/>
      <c r="OO28" s="69"/>
      <c r="OP28" s="69"/>
      <c r="OQ28" s="69"/>
      <c r="OR28" s="69"/>
      <c r="OS28" s="69"/>
      <c r="OT28" s="69"/>
      <c r="OU28" s="69"/>
      <c r="OV28" s="69"/>
      <c r="OW28" s="69"/>
      <c r="OX28" s="69"/>
      <c r="OY28" s="69"/>
      <c r="OZ28" s="69"/>
      <c r="PA28" s="69"/>
      <c r="PB28" s="69"/>
      <c r="PC28" s="69"/>
      <c r="PD28" s="69"/>
      <c r="PE28" s="69"/>
      <c r="PF28" s="69"/>
      <c r="PG28" s="69"/>
      <c r="PH28" s="69"/>
      <c r="PI28" s="69"/>
      <c r="PJ28" s="69"/>
      <c r="PK28" s="69"/>
      <c r="PL28" s="69"/>
      <c r="PM28" s="69"/>
      <c r="PN28" s="69"/>
      <c r="PO28" s="69"/>
      <c r="PP28" s="69"/>
      <c r="PQ28" s="69"/>
      <c r="PR28" s="69"/>
      <c r="PS28" s="69"/>
      <c r="PT28" s="69"/>
      <c r="PU28" s="69"/>
      <c r="PV28" s="69"/>
      <c r="PW28" s="69"/>
      <c r="PX28" s="69"/>
      <c r="PY28" s="69"/>
      <c r="PZ28" s="69"/>
      <c r="QA28" s="69"/>
      <c r="QB28" s="69"/>
      <c r="QC28" s="69"/>
      <c r="QD28" s="69"/>
      <c r="QE28" s="69"/>
      <c r="QF28" s="69"/>
      <c r="QG28" s="69"/>
      <c r="QH28" s="69"/>
      <c r="QI28" s="69"/>
      <c r="QJ28" s="69"/>
      <c r="QK28" s="69"/>
      <c r="QL28" s="69"/>
      <c r="QM28" s="69"/>
      <c r="QN28" s="69"/>
      <c r="QO28" s="69"/>
      <c r="QP28" s="69"/>
      <c r="QQ28" s="69"/>
      <c r="QR28" s="69"/>
      <c r="QS28" s="69"/>
      <c r="QT28" s="69"/>
      <c r="QU28" s="69"/>
      <c r="QV28" s="69"/>
      <c r="QW28" s="69"/>
      <c r="QX28" s="69"/>
      <c r="QY28" s="69"/>
      <c r="QZ28" s="69"/>
      <c r="RA28" s="69"/>
      <c r="RB28" s="69"/>
      <c r="RC28" s="69"/>
      <c r="RD28" s="69"/>
      <c r="RE28" s="69"/>
      <c r="RF28" s="69"/>
      <c r="RG28" s="69"/>
      <c r="RH28" s="69"/>
      <c r="RI28" s="69"/>
      <c r="RJ28" s="69"/>
      <c r="RK28" s="69"/>
      <c r="RL28" s="69"/>
      <c r="RM28" s="69"/>
      <c r="RN28" s="69"/>
      <c r="RO28" s="69"/>
      <c r="RP28" s="69"/>
      <c r="RQ28" s="69"/>
      <c r="RR28" s="69"/>
      <c r="RS28" s="69"/>
      <c r="RT28" s="69"/>
      <c r="RU28" s="69"/>
      <c r="RV28" s="69"/>
      <c r="RW28" s="69"/>
      <c r="RX28" s="69"/>
      <c r="RY28" s="69"/>
      <c r="RZ28" s="69"/>
      <c r="SA28" s="69"/>
      <c r="SB28" s="69"/>
      <c r="SC28" s="69"/>
      <c r="SD28" s="69"/>
      <c r="SE28" s="69"/>
      <c r="SF28" s="69"/>
      <c r="SG28" s="69"/>
      <c r="SH28" s="69"/>
      <c r="SI28" s="69"/>
      <c r="SJ28" s="69"/>
      <c r="SK28" s="69"/>
      <c r="SL28" s="69"/>
      <c r="SM28" s="69"/>
      <c r="SN28" s="69"/>
      <c r="SO28" s="69"/>
      <c r="SP28" s="69"/>
      <c r="SQ28" s="69"/>
      <c r="SR28" s="69"/>
      <c r="SS28" s="69"/>
      <c r="ST28" s="69"/>
      <c r="SU28" s="69"/>
      <c r="SV28" s="69"/>
      <c r="SW28" s="69"/>
      <c r="SX28" s="69"/>
      <c r="SY28" s="69"/>
      <c r="SZ28" s="69"/>
      <c r="TA28" s="69"/>
      <c r="TB28" s="69"/>
      <c r="TC28" s="69"/>
      <c r="TD28" s="69"/>
      <c r="TE28" s="69"/>
      <c r="TF28" s="69"/>
      <c r="TG28" s="69"/>
      <c r="TH28" s="69"/>
      <c r="TI28" s="69"/>
      <c r="TJ28" s="69"/>
      <c r="TK28" s="69"/>
      <c r="TL28" s="69"/>
      <c r="TM28" s="69"/>
      <c r="TN28" s="69"/>
      <c r="TO28" s="69"/>
      <c r="TP28" s="69"/>
      <c r="TQ28" s="69"/>
      <c r="TR28" s="69"/>
      <c r="TS28" s="69"/>
      <c r="TT28" s="69"/>
      <c r="TU28" s="69"/>
      <c r="TV28" s="69"/>
      <c r="TW28" s="69"/>
      <c r="TX28" s="69"/>
      <c r="TY28" s="69"/>
      <c r="TZ28" s="69"/>
      <c r="UA28" s="69"/>
      <c r="UB28" s="69"/>
      <c r="UC28" s="69"/>
      <c r="UD28" s="69"/>
      <c r="UE28" s="69"/>
      <c r="UF28" s="69"/>
      <c r="UG28" s="69"/>
      <c r="UH28" s="69"/>
      <c r="UI28" s="69"/>
      <c r="UJ28" s="69"/>
      <c r="UK28" s="69"/>
      <c r="UL28" s="69"/>
      <c r="UM28" s="69"/>
      <c r="UN28" s="69"/>
      <c r="UO28" s="69"/>
      <c r="UP28" s="69"/>
      <c r="UQ28" s="69"/>
      <c r="UR28" s="69"/>
      <c r="US28" s="69"/>
      <c r="UT28" s="69"/>
      <c r="UU28" s="69"/>
      <c r="UV28" s="69"/>
      <c r="UW28" s="69"/>
      <c r="UX28" s="69"/>
      <c r="UY28" s="69"/>
      <c r="UZ28" s="69"/>
      <c r="VA28" s="69"/>
      <c r="VB28" s="69"/>
      <c r="VC28" s="69"/>
      <c r="VD28" s="69"/>
      <c r="VE28" s="69"/>
      <c r="VF28" s="69"/>
      <c r="VG28" s="69"/>
      <c r="VH28" s="69"/>
      <c r="VI28" s="69"/>
      <c r="VJ28" s="69"/>
      <c r="VK28" s="69"/>
      <c r="VL28" s="69"/>
      <c r="VM28" s="69"/>
      <c r="VN28" s="69"/>
      <c r="VO28" s="69"/>
      <c r="VP28" s="69"/>
      <c r="VQ28" s="69"/>
      <c r="VR28" s="69"/>
      <c r="VS28" s="69"/>
      <c r="VT28" s="69"/>
      <c r="VU28" s="69"/>
      <c r="VV28" s="69"/>
      <c r="VW28" s="69"/>
      <c r="VX28" s="69"/>
      <c r="VY28" s="69"/>
      <c r="VZ28" s="69"/>
      <c r="WA28" s="69"/>
      <c r="WB28" s="69"/>
      <c r="WC28" s="69"/>
      <c r="WD28" s="69"/>
      <c r="WE28" s="69"/>
      <c r="WF28" s="69"/>
      <c r="WG28" s="69"/>
      <c r="WH28" s="69"/>
      <c r="WI28" s="69"/>
      <c r="WJ28" s="69"/>
      <c r="WK28" s="69"/>
      <c r="WL28" s="69"/>
      <c r="WM28" s="69"/>
      <c r="WN28" s="69"/>
      <c r="WO28" s="69"/>
      <c r="WP28" s="69"/>
      <c r="WQ28" s="69"/>
      <c r="WR28" s="69"/>
      <c r="WS28" s="69"/>
      <c r="WT28" s="69"/>
      <c r="WU28" s="69"/>
      <c r="WV28" s="69"/>
      <c r="WW28" s="69"/>
      <c r="WX28" s="69"/>
      <c r="WY28" s="69"/>
      <c r="WZ28" s="69"/>
      <c r="XA28" s="69"/>
      <c r="XB28" s="69"/>
      <c r="XC28" s="69"/>
      <c r="XD28" s="69"/>
      <c r="XE28" s="69"/>
      <c r="XF28" s="69"/>
      <c r="XG28" s="69"/>
      <c r="XH28" s="69"/>
      <c r="XI28" s="69"/>
      <c r="XJ28" s="69"/>
      <c r="XK28" s="69"/>
      <c r="XL28" s="69"/>
      <c r="XM28" s="69"/>
      <c r="XN28" s="69"/>
      <c r="XO28" s="69"/>
      <c r="XP28" s="69"/>
      <c r="XQ28" s="69"/>
      <c r="XR28" s="69"/>
      <c r="XS28" s="69"/>
      <c r="XT28" s="69"/>
      <c r="XU28" s="69"/>
      <c r="XV28" s="69"/>
      <c r="XW28" s="69"/>
      <c r="XX28" s="69"/>
      <c r="XY28" s="69"/>
      <c r="XZ28" s="69"/>
      <c r="YA28" s="69"/>
      <c r="YB28" s="69"/>
      <c r="YC28" s="69"/>
      <c r="YD28" s="69"/>
      <c r="YE28" s="69"/>
      <c r="YF28" s="69"/>
      <c r="YG28" s="69"/>
      <c r="YH28" s="69"/>
      <c r="YI28" s="69"/>
      <c r="YJ28" s="69"/>
      <c r="YK28" s="69"/>
      <c r="YL28" s="69"/>
      <c r="YM28" s="69"/>
      <c r="YN28" s="69"/>
      <c r="YO28" s="69"/>
      <c r="YP28" s="69"/>
      <c r="YQ28" s="69"/>
      <c r="YR28" s="69"/>
      <c r="YS28" s="69"/>
      <c r="YT28" s="69"/>
      <c r="YU28" s="69"/>
      <c r="YV28" s="69"/>
      <c r="YW28" s="69"/>
      <c r="YX28" s="69"/>
      <c r="YY28" s="69"/>
      <c r="YZ28" s="69"/>
      <c r="ZA28" s="69"/>
      <c r="ZB28" s="69"/>
      <c r="ZC28" s="69"/>
      <c r="ZD28" s="69"/>
      <c r="ZE28" s="69"/>
      <c r="ZF28" s="69"/>
      <c r="ZG28" s="69"/>
      <c r="ZH28" s="69"/>
      <c r="ZI28" s="69"/>
      <c r="ZJ28" s="69"/>
      <c r="ZK28" s="69"/>
      <c r="ZL28" s="69"/>
      <c r="ZM28" s="69"/>
      <c r="ZN28" s="69"/>
      <c r="ZO28" s="69"/>
      <c r="ZP28" s="69"/>
      <c r="ZQ28" s="69"/>
      <c r="ZR28" s="69"/>
      <c r="ZS28" s="69"/>
      <c r="ZT28" s="69"/>
      <c r="ZU28" s="69"/>
      <c r="ZV28" s="69"/>
      <c r="ZW28" s="69"/>
      <c r="ZX28" s="69"/>
      <c r="ZY28" s="69"/>
      <c r="ZZ28" s="69"/>
      <c r="AAA28" s="69"/>
      <c r="AAB28" s="69"/>
      <c r="AAC28" s="69"/>
      <c r="AAD28" s="69"/>
      <c r="AAE28" s="69"/>
      <c r="AAF28" s="69"/>
      <c r="AAG28" s="69"/>
      <c r="AAH28" s="69"/>
      <c r="AAI28" s="69"/>
      <c r="AAJ28" s="69"/>
      <c r="AAK28" s="69"/>
      <c r="AAL28" s="69"/>
      <c r="AAM28" s="69"/>
      <c r="AAN28" s="69"/>
      <c r="AAO28" s="69"/>
      <c r="AAP28" s="69"/>
      <c r="AAQ28" s="69"/>
      <c r="AAR28" s="69"/>
      <c r="AAS28" s="69"/>
      <c r="AAT28" s="69"/>
      <c r="AAU28" s="69"/>
      <c r="AAV28" s="69"/>
      <c r="AAW28" s="69"/>
      <c r="AAX28" s="69"/>
      <c r="AAY28" s="69"/>
      <c r="AAZ28" s="69"/>
      <c r="ABA28" s="69"/>
      <c r="ABB28" s="69"/>
      <c r="ABC28" s="69"/>
      <c r="ABD28" s="69"/>
      <c r="ABE28" s="69"/>
      <c r="ABF28" s="69"/>
      <c r="ABG28" s="69"/>
      <c r="ABH28" s="69"/>
      <c r="ABI28" s="69"/>
      <c r="ABJ28" s="69"/>
      <c r="ABK28" s="69"/>
      <c r="ABL28" s="69"/>
      <c r="ABM28" s="69"/>
      <c r="ABN28" s="69"/>
      <c r="ABO28" s="69"/>
      <c r="ABP28" s="69"/>
      <c r="ABQ28" s="69"/>
      <c r="ABR28" s="69"/>
      <c r="ABS28" s="69"/>
      <c r="ABT28" s="69"/>
      <c r="ABU28" s="69"/>
      <c r="ABV28" s="69"/>
      <c r="ABW28" s="69"/>
      <c r="ABX28" s="69"/>
      <c r="ABY28" s="69"/>
      <c r="ABZ28" s="69"/>
      <c r="ACA28" s="69"/>
      <c r="ACB28" s="69"/>
      <c r="ACC28" s="69"/>
      <c r="ACD28" s="69"/>
      <c r="ACE28" s="69"/>
      <c r="ACF28" s="69"/>
      <c r="ACG28" s="69"/>
      <c r="ACH28" s="69"/>
      <c r="ACI28" s="69"/>
      <c r="ACJ28" s="69"/>
      <c r="ACK28" s="69"/>
      <c r="ACL28" s="69"/>
      <c r="ACM28" s="69"/>
      <c r="ACN28" s="69"/>
      <c r="ACO28" s="69"/>
      <c r="ACP28" s="69"/>
      <c r="ACQ28" s="69"/>
      <c r="ACR28" s="69"/>
      <c r="ACS28" s="69"/>
      <c r="ACT28" s="69"/>
      <c r="ACU28" s="69"/>
      <c r="ACV28" s="69"/>
      <c r="ACW28" s="69"/>
      <c r="ACX28" s="69"/>
      <c r="ACY28" s="69"/>
      <c r="ACZ28" s="69"/>
      <c r="ADA28" s="69"/>
      <c r="ADB28" s="69"/>
      <c r="ADC28" s="69"/>
      <c r="ADD28" s="69"/>
      <c r="ADE28" s="69"/>
      <c r="ADF28" s="69"/>
      <c r="ADG28" s="69"/>
      <c r="ADH28" s="69"/>
      <c r="ADI28" s="69"/>
      <c r="ADJ28" s="69"/>
      <c r="ADK28" s="69"/>
      <c r="ADL28" s="69"/>
      <c r="ADM28" s="69"/>
      <c r="ADN28" s="69"/>
      <c r="ADO28" s="69"/>
      <c r="ADP28" s="69"/>
      <c r="ADQ28" s="69"/>
      <c r="ADR28" s="69"/>
      <c r="ADS28" s="69"/>
      <c r="ADT28" s="69"/>
      <c r="ADU28" s="69"/>
      <c r="ADV28" s="69"/>
      <c r="ADW28" s="69"/>
      <c r="ADX28" s="69"/>
      <c r="ADY28" s="69"/>
      <c r="ADZ28" s="69"/>
      <c r="AEA28" s="69"/>
      <c r="AEB28" s="69"/>
      <c r="AEC28" s="69"/>
      <c r="AED28" s="69"/>
      <c r="AEE28" s="69"/>
      <c r="AEF28" s="69"/>
      <c r="AEG28" s="69"/>
      <c r="AEH28" s="69"/>
      <c r="AEI28" s="69"/>
      <c r="AEJ28" s="69"/>
      <c r="AEK28" s="69"/>
      <c r="AEL28" s="69"/>
      <c r="AEM28" s="69"/>
      <c r="AEN28" s="69"/>
      <c r="AEO28" s="69"/>
      <c r="AEP28" s="69"/>
      <c r="AEQ28" s="69"/>
      <c r="AER28" s="69"/>
      <c r="AES28" s="69"/>
      <c r="AET28" s="69"/>
      <c r="AEU28" s="69"/>
      <c r="AEV28" s="69"/>
      <c r="AEW28" s="69"/>
      <c r="AEX28" s="69"/>
      <c r="AEY28" s="69"/>
      <c r="AEZ28" s="69"/>
      <c r="AFA28" s="69"/>
      <c r="AFB28" s="69"/>
      <c r="AFC28" s="69"/>
      <c r="AFD28" s="69"/>
      <c r="AFE28" s="69"/>
      <c r="AFF28" s="69"/>
      <c r="AFG28" s="69"/>
      <c r="AFH28" s="69"/>
      <c r="AFI28" s="69"/>
      <c r="AFJ28" s="69"/>
      <c r="AFK28" s="69"/>
      <c r="AFL28" s="69"/>
      <c r="AFM28" s="69"/>
      <c r="AFN28" s="69"/>
      <c r="AFO28" s="69"/>
      <c r="AFP28" s="69"/>
      <c r="AFQ28" s="69"/>
      <c r="AFR28" s="69"/>
      <c r="AFS28" s="69"/>
      <c r="AFT28" s="69"/>
      <c r="AFU28" s="69"/>
      <c r="AFV28" s="69"/>
      <c r="AFW28" s="69"/>
      <c r="AFX28" s="69"/>
      <c r="AFY28" s="69"/>
      <c r="AFZ28" s="69"/>
      <c r="AGA28" s="69"/>
      <c r="AGB28" s="69"/>
      <c r="AGC28" s="69"/>
      <c r="AGD28" s="69"/>
      <c r="AGE28" s="69"/>
      <c r="AGF28" s="69"/>
      <c r="AGG28" s="69"/>
      <c r="AGH28" s="69"/>
      <c r="AGI28" s="69"/>
      <c r="AGJ28" s="69"/>
      <c r="AGK28" s="69"/>
      <c r="AGL28" s="69"/>
      <c r="AGM28" s="69"/>
      <c r="AGN28" s="69"/>
      <c r="AGO28" s="69"/>
      <c r="AGP28" s="69"/>
      <c r="AGQ28" s="69"/>
      <c r="AGR28" s="69"/>
      <c r="AGS28" s="69"/>
      <c r="AGT28" s="69"/>
      <c r="AGU28" s="69"/>
      <c r="AGV28" s="69"/>
      <c r="AGW28" s="69"/>
      <c r="AGX28" s="69"/>
      <c r="AGY28" s="69"/>
      <c r="AGZ28" s="69"/>
      <c r="AHA28" s="69"/>
      <c r="AHB28" s="69"/>
      <c r="AHC28" s="69"/>
      <c r="AHD28" s="69"/>
      <c r="AHE28" s="69"/>
      <c r="AHF28" s="69"/>
      <c r="AHG28" s="69"/>
      <c r="AHH28" s="69"/>
      <c r="AHI28" s="69"/>
      <c r="AHJ28" s="69"/>
      <c r="AHK28" s="69"/>
      <c r="AHL28" s="69"/>
      <c r="AHM28" s="69"/>
      <c r="AHN28" s="69"/>
      <c r="AHO28" s="69"/>
      <c r="AHP28" s="69"/>
      <c r="AHQ28" s="69"/>
      <c r="AHR28" s="69"/>
      <c r="AHS28" s="69"/>
      <c r="AHT28" s="69"/>
      <c r="AHU28" s="69"/>
      <c r="AHV28" s="69"/>
      <c r="AHW28" s="69"/>
      <c r="AHX28" s="69"/>
      <c r="AHY28" s="69"/>
      <c r="AHZ28" s="69"/>
      <c r="AIA28" s="69"/>
      <c r="AIB28" s="69"/>
      <c r="AIC28" s="69"/>
      <c r="AID28" s="69"/>
      <c r="AIE28" s="69"/>
      <c r="AIF28" s="69"/>
      <c r="AIG28" s="69"/>
      <c r="AIH28" s="69"/>
      <c r="AII28" s="69"/>
      <c r="AIJ28" s="69"/>
      <c r="AIK28" s="69"/>
      <c r="AIL28" s="69"/>
      <c r="AIM28" s="69"/>
      <c r="AIN28" s="69"/>
      <c r="AIO28" s="69"/>
      <c r="AIP28" s="69"/>
      <c r="AIQ28" s="69"/>
      <c r="AIR28" s="69"/>
      <c r="AIS28" s="69"/>
      <c r="AIT28" s="69"/>
      <c r="AIU28" s="69"/>
      <c r="AIV28" s="69"/>
      <c r="AIW28" s="69"/>
      <c r="AIX28" s="69"/>
      <c r="AIY28" s="69"/>
      <c r="AIZ28" s="69"/>
      <c r="AJA28" s="69"/>
      <c r="AJB28" s="69"/>
      <c r="AJC28" s="69"/>
      <c r="AJD28" s="69"/>
      <c r="AJE28" s="69"/>
      <c r="AJF28" s="69"/>
      <c r="AJG28" s="69"/>
      <c r="AJH28" s="69"/>
      <c r="AJI28" s="69"/>
      <c r="AJJ28" s="69"/>
      <c r="AJK28" s="69"/>
      <c r="AJL28" s="69"/>
      <c r="AJM28" s="69"/>
      <c r="AJN28" s="69"/>
      <c r="AJO28" s="69"/>
      <c r="AJP28" s="69"/>
      <c r="AJQ28" s="69"/>
      <c r="AJR28" s="69"/>
      <c r="AJS28" s="69"/>
      <c r="AJT28" s="69"/>
      <c r="AJU28" s="69"/>
      <c r="AJV28" s="69"/>
      <c r="AJW28" s="69"/>
      <c r="AJX28" s="69"/>
      <c r="AJY28" s="69"/>
      <c r="AJZ28" s="69"/>
      <c r="AKA28" s="69"/>
      <c r="AKB28" s="69"/>
      <c r="AKC28" s="69"/>
      <c r="AKD28" s="69"/>
      <c r="AKE28" s="69"/>
      <c r="AKF28" s="69"/>
      <c r="AKG28" s="69"/>
      <c r="AKH28" s="69"/>
      <c r="AKI28" s="69"/>
      <c r="AKJ28" s="69"/>
      <c r="AKK28" s="69"/>
      <c r="AKL28" s="69"/>
      <c r="AKM28" s="69"/>
      <c r="AKN28" s="69"/>
      <c r="AKO28" s="69"/>
      <c r="AKP28" s="69"/>
      <c r="AKQ28" s="69"/>
      <c r="AKR28" s="69"/>
      <c r="AKS28" s="69"/>
      <c r="AKT28" s="69"/>
      <c r="AKU28" s="69"/>
      <c r="AKV28" s="69"/>
      <c r="AKW28" s="69"/>
      <c r="AKX28" s="69"/>
      <c r="AKY28" s="69"/>
      <c r="AKZ28" s="69"/>
      <c r="ALA28" s="69"/>
      <c r="ALB28" s="69"/>
      <c r="ALC28" s="69"/>
      <c r="ALD28" s="69"/>
      <c r="ALE28" s="69"/>
      <c r="ALF28" s="69"/>
      <c r="ALG28" s="69"/>
      <c r="ALH28" s="69"/>
      <c r="ALI28" s="69"/>
      <c r="ALJ28" s="69"/>
      <c r="ALK28" s="69"/>
      <c r="ALL28" s="69"/>
      <c r="ALM28" s="69"/>
      <c r="ALN28" s="69"/>
      <c r="ALO28" s="69"/>
      <c r="ALP28" s="69"/>
      <c r="ALQ28" s="69"/>
      <c r="ALR28" s="69"/>
      <c r="ALS28" s="69"/>
      <c r="ALT28" s="69"/>
      <c r="ALU28" s="69"/>
      <c r="ALV28" s="69"/>
      <c r="ALW28" s="69"/>
      <c r="ALX28" s="69"/>
    </row>
    <row r="29" spans="1:16379" s="70" customFormat="1" ht="132" customHeight="1" x14ac:dyDescent="0.25">
      <c r="A29" s="54" t="s">
        <v>65</v>
      </c>
      <c r="B29" s="52" t="s">
        <v>105</v>
      </c>
      <c r="C29" s="52" t="s">
        <v>104</v>
      </c>
      <c r="D29" s="52" t="s">
        <v>103</v>
      </c>
      <c r="E29" s="52" t="s">
        <v>18</v>
      </c>
      <c r="F29" s="43">
        <v>7000</v>
      </c>
      <c r="G29" s="22">
        <f>900+900+900+762</f>
        <v>3462</v>
      </c>
      <c r="H29" s="22">
        <f>900+228</f>
        <v>1128</v>
      </c>
      <c r="I29" s="22">
        <v>900</v>
      </c>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c r="CC29" s="69"/>
      <c r="CD29" s="69"/>
      <c r="CE29" s="69"/>
      <c r="CF29" s="69"/>
      <c r="CG29" s="69"/>
      <c r="CH29" s="69"/>
      <c r="CI29" s="69"/>
      <c r="CJ29" s="69"/>
      <c r="CK29" s="69"/>
      <c r="CL29" s="69"/>
      <c r="CM29" s="69"/>
      <c r="CN29" s="69"/>
      <c r="CO29" s="69"/>
      <c r="CP29" s="69"/>
      <c r="CQ29" s="69"/>
      <c r="CR29" s="69"/>
      <c r="CS29" s="69"/>
      <c r="CT29" s="69"/>
      <c r="CU29" s="69"/>
      <c r="CV29" s="69"/>
      <c r="CW29" s="69"/>
      <c r="CX29" s="69"/>
      <c r="CY29" s="69"/>
      <c r="CZ29" s="69"/>
      <c r="DA29" s="69"/>
      <c r="DB29" s="69"/>
      <c r="DC29" s="69"/>
      <c r="DD29" s="69"/>
      <c r="DE29" s="69"/>
      <c r="DF29" s="69"/>
      <c r="DG29" s="69"/>
      <c r="DH29" s="69"/>
      <c r="DI29" s="69"/>
      <c r="DJ29" s="69"/>
      <c r="DK29" s="69"/>
      <c r="DL29" s="69"/>
      <c r="DM29" s="69"/>
      <c r="DN29" s="69"/>
      <c r="DO29" s="69"/>
      <c r="DP29" s="69"/>
      <c r="DQ29" s="69"/>
      <c r="DR29" s="69"/>
      <c r="DS29" s="69"/>
      <c r="DT29" s="69"/>
      <c r="DU29" s="69"/>
      <c r="DV29" s="69"/>
      <c r="DW29" s="69"/>
      <c r="DX29" s="69"/>
      <c r="DY29" s="69"/>
      <c r="DZ29" s="69"/>
      <c r="EA29" s="69"/>
      <c r="EB29" s="69"/>
      <c r="EC29" s="69"/>
      <c r="ED29" s="69"/>
      <c r="EE29" s="69"/>
      <c r="EF29" s="69"/>
      <c r="EG29" s="69"/>
      <c r="EH29" s="69"/>
      <c r="EI29" s="69"/>
      <c r="EJ29" s="69"/>
      <c r="EK29" s="69"/>
      <c r="EL29" s="69"/>
      <c r="EM29" s="69"/>
      <c r="EN29" s="69"/>
      <c r="EO29" s="69"/>
      <c r="EP29" s="69"/>
      <c r="EQ29" s="69"/>
      <c r="ER29" s="69"/>
      <c r="ES29" s="69"/>
      <c r="ET29" s="69"/>
      <c r="EU29" s="69"/>
      <c r="EV29" s="69"/>
      <c r="EW29" s="69"/>
      <c r="EX29" s="69"/>
      <c r="EY29" s="69"/>
      <c r="EZ29" s="69"/>
      <c r="FA29" s="69"/>
      <c r="FB29" s="69"/>
      <c r="FC29" s="69"/>
      <c r="FD29" s="69"/>
      <c r="FE29" s="69"/>
      <c r="FF29" s="69"/>
      <c r="FG29" s="69"/>
      <c r="FH29" s="69"/>
      <c r="FI29" s="69"/>
      <c r="FJ29" s="69"/>
      <c r="FK29" s="69"/>
      <c r="FL29" s="69"/>
      <c r="FM29" s="69"/>
      <c r="FN29" s="69"/>
      <c r="FO29" s="69"/>
      <c r="FP29" s="69"/>
      <c r="FQ29" s="69"/>
      <c r="FR29" s="69"/>
      <c r="FS29" s="69"/>
      <c r="FT29" s="69"/>
      <c r="FU29" s="69"/>
      <c r="FV29" s="69"/>
      <c r="FW29" s="69"/>
      <c r="FX29" s="69"/>
      <c r="FY29" s="69"/>
      <c r="FZ29" s="69"/>
      <c r="GA29" s="69"/>
      <c r="GB29" s="69"/>
      <c r="GC29" s="69"/>
      <c r="GD29" s="69"/>
      <c r="GE29" s="69"/>
      <c r="GF29" s="69"/>
      <c r="GG29" s="69"/>
      <c r="GH29" s="69"/>
      <c r="GI29" s="69"/>
      <c r="GJ29" s="69"/>
      <c r="GK29" s="69"/>
      <c r="GL29" s="69"/>
      <c r="GM29" s="69"/>
      <c r="GN29" s="69"/>
      <c r="GO29" s="69"/>
      <c r="GP29" s="69"/>
      <c r="GQ29" s="69"/>
      <c r="GR29" s="69"/>
      <c r="GS29" s="69"/>
      <c r="GT29" s="69"/>
      <c r="GU29" s="69"/>
      <c r="GV29" s="69"/>
      <c r="GW29" s="69"/>
      <c r="GX29" s="69"/>
      <c r="GY29" s="69"/>
      <c r="GZ29" s="69"/>
      <c r="HA29" s="69"/>
      <c r="HB29" s="69"/>
      <c r="HC29" s="69"/>
      <c r="HD29" s="69"/>
      <c r="HE29" s="69"/>
      <c r="HF29" s="69"/>
      <c r="HG29" s="69"/>
      <c r="HH29" s="69"/>
      <c r="HI29" s="69"/>
      <c r="HJ29" s="69"/>
      <c r="HK29" s="69"/>
      <c r="HL29" s="69"/>
      <c r="HM29" s="69"/>
      <c r="HN29" s="69"/>
      <c r="HO29" s="69"/>
      <c r="HP29" s="69"/>
      <c r="HQ29" s="69"/>
      <c r="HR29" s="69"/>
      <c r="HS29" s="69"/>
      <c r="HT29" s="69"/>
      <c r="HU29" s="69"/>
      <c r="HV29" s="69"/>
      <c r="HW29" s="69"/>
      <c r="HX29" s="69"/>
      <c r="HY29" s="69"/>
      <c r="HZ29" s="69"/>
      <c r="IA29" s="69"/>
      <c r="IB29" s="69"/>
      <c r="IC29" s="69"/>
      <c r="ID29" s="69"/>
      <c r="IE29" s="69"/>
      <c r="IF29" s="69"/>
      <c r="IG29" s="69"/>
      <c r="IH29" s="69"/>
      <c r="II29" s="69"/>
      <c r="IJ29" s="69"/>
      <c r="IK29" s="69"/>
      <c r="IL29" s="69"/>
      <c r="IM29" s="69"/>
      <c r="IN29" s="69"/>
      <c r="IO29" s="69"/>
      <c r="IP29" s="69"/>
      <c r="IQ29" s="69"/>
      <c r="IR29" s="69"/>
      <c r="IS29" s="69"/>
      <c r="IT29" s="69"/>
      <c r="IU29" s="69"/>
      <c r="IV29" s="69"/>
      <c r="IW29" s="69"/>
      <c r="IX29" s="69"/>
      <c r="IY29" s="69"/>
      <c r="IZ29" s="69"/>
      <c r="JA29" s="69"/>
      <c r="JB29" s="69"/>
      <c r="JC29" s="69"/>
      <c r="JD29" s="69"/>
      <c r="JE29" s="69"/>
      <c r="JF29" s="69"/>
      <c r="JG29" s="69"/>
      <c r="JH29" s="69"/>
      <c r="JI29" s="69"/>
      <c r="JJ29" s="69"/>
      <c r="JK29" s="69"/>
      <c r="JL29" s="69"/>
      <c r="JM29" s="69"/>
      <c r="JN29" s="69"/>
      <c r="JO29" s="69"/>
      <c r="JP29" s="69"/>
      <c r="JQ29" s="69"/>
      <c r="JR29" s="69"/>
      <c r="JS29" s="69"/>
      <c r="JT29" s="69"/>
      <c r="JU29" s="69"/>
      <c r="JV29" s="69"/>
      <c r="JW29" s="69"/>
      <c r="JX29" s="69"/>
      <c r="JY29" s="69"/>
      <c r="JZ29" s="69"/>
      <c r="KA29" s="69"/>
      <c r="KB29" s="69"/>
      <c r="KC29" s="69"/>
      <c r="KD29" s="69"/>
      <c r="KE29" s="69"/>
      <c r="KF29" s="69"/>
      <c r="KG29" s="69"/>
      <c r="KH29" s="69"/>
      <c r="KI29" s="69"/>
      <c r="KJ29" s="69"/>
      <c r="KK29" s="69"/>
      <c r="KL29" s="69"/>
      <c r="KM29" s="69"/>
      <c r="KN29" s="69"/>
      <c r="KO29" s="69"/>
      <c r="KP29" s="69"/>
      <c r="KQ29" s="69"/>
      <c r="KR29" s="69"/>
      <c r="KS29" s="69"/>
      <c r="KT29" s="69"/>
      <c r="KU29" s="69"/>
      <c r="KV29" s="69"/>
      <c r="KW29" s="69"/>
      <c r="KX29" s="69"/>
      <c r="KY29" s="69"/>
      <c r="KZ29" s="69"/>
      <c r="LA29" s="69"/>
      <c r="LB29" s="69"/>
      <c r="LC29" s="69"/>
      <c r="LD29" s="69"/>
      <c r="LE29" s="69"/>
      <c r="LF29" s="69"/>
      <c r="LG29" s="69"/>
      <c r="LH29" s="69"/>
      <c r="LI29" s="69"/>
      <c r="LJ29" s="69"/>
      <c r="LK29" s="69"/>
      <c r="LL29" s="69"/>
      <c r="LM29" s="69"/>
      <c r="LN29" s="69"/>
      <c r="LO29" s="69"/>
      <c r="LP29" s="69"/>
      <c r="LQ29" s="69"/>
      <c r="LR29" s="69"/>
      <c r="LS29" s="69"/>
      <c r="LT29" s="69"/>
      <c r="LU29" s="69"/>
      <c r="LV29" s="69"/>
      <c r="LW29" s="69"/>
      <c r="LX29" s="69"/>
      <c r="LY29" s="69"/>
      <c r="LZ29" s="69"/>
      <c r="MA29" s="69"/>
      <c r="MB29" s="69"/>
      <c r="MC29" s="69"/>
      <c r="MD29" s="69"/>
      <c r="ME29" s="69"/>
      <c r="MF29" s="69"/>
      <c r="MG29" s="69"/>
      <c r="MH29" s="69"/>
      <c r="MI29" s="69"/>
      <c r="MJ29" s="69"/>
      <c r="MK29" s="69"/>
      <c r="ML29" s="69"/>
      <c r="MM29" s="69"/>
      <c r="MN29" s="69"/>
      <c r="MO29" s="69"/>
      <c r="MP29" s="69"/>
      <c r="MQ29" s="69"/>
      <c r="MR29" s="69"/>
      <c r="MS29" s="69"/>
      <c r="MT29" s="69"/>
      <c r="MU29" s="69"/>
      <c r="MV29" s="69"/>
      <c r="MW29" s="69"/>
      <c r="MX29" s="69"/>
      <c r="MY29" s="69"/>
      <c r="MZ29" s="69"/>
      <c r="NA29" s="69"/>
      <c r="NB29" s="69"/>
      <c r="NC29" s="69"/>
      <c r="ND29" s="69"/>
      <c r="NE29" s="69"/>
      <c r="NF29" s="69"/>
      <c r="NG29" s="69"/>
      <c r="NH29" s="69"/>
      <c r="NI29" s="69"/>
      <c r="NJ29" s="69"/>
      <c r="NK29" s="69"/>
      <c r="NL29" s="69"/>
      <c r="NM29" s="69"/>
      <c r="NN29" s="69"/>
      <c r="NO29" s="69"/>
      <c r="NP29" s="69"/>
      <c r="NQ29" s="69"/>
      <c r="NR29" s="69"/>
      <c r="NS29" s="69"/>
      <c r="NT29" s="69"/>
      <c r="NU29" s="69"/>
      <c r="NV29" s="69"/>
      <c r="NW29" s="69"/>
      <c r="NX29" s="69"/>
      <c r="NY29" s="69"/>
      <c r="NZ29" s="69"/>
      <c r="OA29" s="69"/>
      <c r="OB29" s="69"/>
      <c r="OC29" s="69"/>
      <c r="OD29" s="69"/>
      <c r="OE29" s="69"/>
      <c r="OF29" s="69"/>
      <c r="OG29" s="69"/>
      <c r="OH29" s="69"/>
      <c r="OI29" s="69"/>
      <c r="OJ29" s="69"/>
      <c r="OK29" s="69"/>
      <c r="OL29" s="69"/>
      <c r="OM29" s="69"/>
      <c r="ON29" s="69"/>
      <c r="OO29" s="69"/>
      <c r="OP29" s="69"/>
      <c r="OQ29" s="69"/>
      <c r="OR29" s="69"/>
      <c r="OS29" s="69"/>
      <c r="OT29" s="69"/>
      <c r="OU29" s="69"/>
      <c r="OV29" s="69"/>
      <c r="OW29" s="69"/>
      <c r="OX29" s="69"/>
      <c r="OY29" s="69"/>
      <c r="OZ29" s="69"/>
      <c r="PA29" s="69"/>
      <c r="PB29" s="69"/>
      <c r="PC29" s="69"/>
      <c r="PD29" s="69"/>
      <c r="PE29" s="69"/>
      <c r="PF29" s="69"/>
      <c r="PG29" s="69"/>
      <c r="PH29" s="69"/>
      <c r="PI29" s="69"/>
      <c r="PJ29" s="69"/>
      <c r="PK29" s="69"/>
      <c r="PL29" s="69"/>
      <c r="PM29" s="69"/>
      <c r="PN29" s="69"/>
      <c r="PO29" s="69"/>
      <c r="PP29" s="69"/>
      <c r="PQ29" s="69"/>
      <c r="PR29" s="69"/>
      <c r="PS29" s="69"/>
      <c r="PT29" s="69"/>
      <c r="PU29" s="69"/>
      <c r="PV29" s="69"/>
      <c r="PW29" s="69"/>
      <c r="PX29" s="69"/>
      <c r="PY29" s="69"/>
      <c r="PZ29" s="69"/>
      <c r="QA29" s="69"/>
      <c r="QB29" s="69"/>
      <c r="QC29" s="69"/>
      <c r="QD29" s="69"/>
      <c r="QE29" s="69"/>
      <c r="QF29" s="69"/>
      <c r="QG29" s="69"/>
      <c r="QH29" s="69"/>
      <c r="QI29" s="69"/>
      <c r="QJ29" s="69"/>
      <c r="QK29" s="69"/>
      <c r="QL29" s="69"/>
      <c r="QM29" s="69"/>
      <c r="QN29" s="69"/>
      <c r="QO29" s="69"/>
      <c r="QP29" s="69"/>
      <c r="QQ29" s="69"/>
      <c r="QR29" s="69"/>
      <c r="QS29" s="69"/>
      <c r="QT29" s="69"/>
      <c r="QU29" s="69"/>
      <c r="QV29" s="69"/>
      <c r="QW29" s="69"/>
      <c r="QX29" s="69"/>
      <c r="QY29" s="69"/>
      <c r="QZ29" s="69"/>
      <c r="RA29" s="69"/>
      <c r="RB29" s="69"/>
      <c r="RC29" s="69"/>
      <c r="RD29" s="69"/>
      <c r="RE29" s="69"/>
      <c r="RF29" s="69"/>
      <c r="RG29" s="69"/>
      <c r="RH29" s="69"/>
      <c r="RI29" s="69"/>
      <c r="RJ29" s="69"/>
      <c r="RK29" s="69"/>
      <c r="RL29" s="69"/>
      <c r="RM29" s="69"/>
      <c r="RN29" s="69"/>
      <c r="RO29" s="69"/>
      <c r="RP29" s="69"/>
      <c r="RQ29" s="69"/>
      <c r="RR29" s="69"/>
      <c r="RS29" s="69"/>
      <c r="RT29" s="69"/>
      <c r="RU29" s="69"/>
      <c r="RV29" s="69"/>
      <c r="RW29" s="69"/>
      <c r="RX29" s="69"/>
      <c r="RY29" s="69"/>
      <c r="RZ29" s="69"/>
      <c r="SA29" s="69"/>
      <c r="SB29" s="69"/>
      <c r="SC29" s="69"/>
      <c r="SD29" s="69"/>
      <c r="SE29" s="69"/>
      <c r="SF29" s="69"/>
      <c r="SG29" s="69"/>
      <c r="SH29" s="69"/>
      <c r="SI29" s="69"/>
      <c r="SJ29" s="69"/>
      <c r="SK29" s="69"/>
      <c r="SL29" s="69"/>
      <c r="SM29" s="69"/>
      <c r="SN29" s="69"/>
      <c r="SO29" s="69"/>
      <c r="SP29" s="69"/>
      <c r="SQ29" s="69"/>
      <c r="SR29" s="69"/>
      <c r="SS29" s="69"/>
      <c r="ST29" s="69"/>
      <c r="SU29" s="69"/>
      <c r="SV29" s="69"/>
      <c r="SW29" s="69"/>
      <c r="SX29" s="69"/>
      <c r="SY29" s="69"/>
      <c r="SZ29" s="69"/>
      <c r="TA29" s="69"/>
      <c r="TB29" s="69"/>
      <c r="TC29" s="69"/>
      <c r="TD29" s="69"/>
      <c r="TE29" s="69"/>
      <c r="TF29" s="69"/>
      <c r="TG29" s="69"/>
      <c r="TH29" s="69"/>
      <c r="TI29" s="69"/>
      <c r="TJ29" s="69"/>
      <c r="TK29" s="69"/>
      <c r="TL29" s="69"/>
      <c r="TM29" s="69"/>
      <c r="TN29" s="69"/>
      <c r="TO29" s="69"/>
      <c r="TP29" s="69"/>
      <c r="TQ29" s="69"/>
      <c r="TR29" s="69"/>
      <c r="TS29" s="69"/>
      <c r="TT29" s="69"/>
      <c r="TU29" s="69"/>
      <c r="TV29" s="69"/>
      <c r="TW29" s="69"/>
      <c r="TX29" s="69"/>
      <c r="TY29" s="69"/>
      <c r="TZ29" s="69"/>
      <c r="UA29" s="69"/>
      <c r="UB29" s="69"/>
      <c r="UC29" s="69"/>
      <c r="UD29" s="69"/>
      <c r="UE29" s="69"/>
      <c r="UF29" s="69"/>
      <c r="UG29" s="69"/>
      <c r="UH29" s="69"/>
      <c r="UI29" s="69"/>
      <c r="UJ29" s="69"/>
      <c r="UK29" s="69"/>
      <c r="UL29" s="69"/>
      <c r="UM29" s="69"/>
      <c r="UN29" s="69"/>
      <c r="UO29" s="69"/>
      <c r="UP29" s="69"/>
      <c r="UQ29" s="69"/>
      <c r="UR29" s="69"/>
      <c r="US29" s="69"/>
      <c r="UT29" s="69"/>
      <c r="UU29" s="69"/>
      <c r="UV29" s="69"/>
      <c r="UW29" s="69"/>
      <c r="UX29" s="69"/>
      <c r="UY29" s="69"/>
      <c r="UZ29" s="69"/>
      <c r="VA29" s="69"/>
      <c r="VB29" s="69"/>
      <c r="VC29" s="69"/>
      <c r="VD29" s="69"/>
      <c r="VE29" s="69"/>
      <c r="VF29" s="69"/>
      <c r="VG29" s="69"/>
      <c r="VH29" s="69"/>
      <c r="VI29" s="69"/>
      <c r="VJ29" s="69"/>
      <c r="VK29" s="69"/>
      <c r="VL29" s="69"/>
      <c r="VM29" s="69"/>
      <c r="VN29" s="69"/>
      <c r="VO29" s="69"/>
      <c r="VP29" s="69"/>
      <c r="VQ29" s="69"/>
      <c r="VR29" s="69"/>
      <c r="VS29" s="69"/>
      <c r="VT29" s="69"/>
      <c r="VU29" s="69"/>
      <c r="VV29" s="69"/>
      <c r="VW29" s="69"/>
      <c r="VX29" s="69"/>
      <c r="VY29" s="69"/>
      <c r="VZ29" s="69"/>
      <c r="WA29" s="69"/>
      <c r="WB29" s="69"/>
      <c r="WC29" s="69"/>
      <c r="WD29" s="69"/>
      <c r="WE29" s="69"/>
      <c r="WF29" s="69"/>
      <c r="WG29" s="69"/>
      <c r="WH29" s="69"/>
      <c r="WI29" s="69"/>
      <c r="WJ29" s="69"/>
      <c r="WK29" s="69"/>
      <c r="WL29" s="69"/>
      <c r="WM29" s="69"/>
      <c r="WN29" s="69"/>
      <c r="WO29" s="69"/>
      <c r="WP29" s="69"/>
      <c r="WQ29" s="69"/>
      <c r="WR29" s="69"/>
      <c r="WS29" s="69"/>
      <c r="WT29" s="69"/>
      <c r="WU29" s="69"/>
      <c r="WV29" s="69"/>
      <c r="WW29" s="69"/>
      <c r="WX29" s="69"/>
      <c r="WY29" s="69"/>
      <c r="WZ29" s="69"/>
      <c r="XA29" s="69"/>
      <c r="XB29" s="69"/>
      <c r="XC29" s="69"/>
      <c r="XD29" s="69"/>
      <c r="XE29" s="69"/>
      <c r="XF29" s="69"/>
      <c r="XG29" s="69"/>
      <c r="XH29" s="69"/>
      <c r="XI29" s="69"/>
      <c r="XJ29" s="69"/>
      <c r="XK29" s="69"/>
      <c r="XL29" s="69"/>
      <c r="XM29" s="69"/>
      <c r="XN29" s="69"/>
      <c r="XO29" s="69"/>
      <c r="XP29" s="69"/>
      <c r="XQ29" s="69"/>
      <c r="XR29" s="69"/>
      <c r="XS29" s="69"/>
      <c r="XT29" s="69"/>
      <c r="XU29" s="69"/>
      <c r="XV29" s="69"/>
      <c r="XW29" s="69"/>
      <c r="XX29" s="69"/>
      <c r="XY29" s="69"/>
      <c r="XZ29" s="69"/>
      <c r="YA29" s="69"/>
      <c r="YB29" s="69"/>
      <c r="YC29" s="69"/>
      <c r="YD29" s="69"/>
      <c r="YE29" s="69"/>
      <c r="YF29" s="69"/>
      <c r="YG29" s="69"/>
      <c r="YH29" s="69"/>
      <c r="YI29" s="69"/>
      <c r="YJ29" s="69"/>
      <c r="YK29" s="69"/>
      <c r="YL29" s="69"/>
      <c r="YM29" s="69"/>
      <c r="YN29" s="69"/>
      <c r="YO29" s="69"/>
      <c r="YP29" s="69"/>
      <c r="YQ29" s="69"/>
      <c r="YR29" s="69"/>
      <c r="YS29" s="69"/>
      <c r="YT29" s="69"/>
      <c r="YU29" s="69"/>
      <c r="YV29" s="69"/>
      <c r="YW29" s="69"/>
      <c r="YX29" s="69"/>
      <c r="YY29" s="69"/>
      <c r="YZ29" s="69"/>
      <c r="ZA29" s="69"/>
      <c r="ZB29" s="69"/>
      <c r="ZC29" s="69"/>
      <c r="ZD29" s="69"/>
      <c r="ZE29" s="69"/>
      <c r="ZF29" s="69"/>
      <c r="ZG29" s="69"/>
      <c r="ZH29" s="69"/>
      <c r="ZI29" s="69"/>
      <c r="ZJ29" s="69"/>
      <c r="ZK29" s="69"/>
      <c r="ZL29" s="69"/>
      <c r="ZM29" s="69"/>
      <c r="ZN29" s="69"/>
      <c r="ZO29" s="69"/>
      <c r="ZP29" s="69"/>
      <c r="ZQ29" s="69"/>
      <c r="ZR29" s="69"/>
      <c r="ZS29" s="69"/>
      <c r="ZT29" s="69"/>
      <c r="ZU29" s="69"/>
      <c r="ZV29" s="69"/>
      <c r="ZW29" s="69"/>
      <c r="ZX29" s="69"/>
      <c r="ZY29" s="69"/>
      <c r="ZZ29" s="69"/>
      <c r="AAA29" s="69"/>
      <c r="AAB29" s="69"/>
      <c r="AAC29" s="69"/>
      <c r="AAD29" s="69"/>
      <c r="AAE29" s="69"/>
      <c r="AAF29" s="69"/>
      <c r="AAG29" s="69"/>
      <c r="AAH29" s="69"/>
      <c r="AAI29" s="69"/>
      <c r="AAJ29" s="69"/>
      <c r="AAK29" s="69"/>
      <c r="AAL29" s="69"/>
      <c r="AAM29" s="69"/>
      <c r="AAN29" s="69"/>
      <c r="AAO29" s="69"/>
      <c r="AAP29" s="69"/>
      <c r="AAQ29" s="69"/>
      <c r="AAR29" s="69"/>
      <c r="AAS29" s="69"/>
      <c r="AAT29" s="69"/>
      <c r="AAU29" s="69"/>
      <c r="AAV29" s="69"/>
      <c r="AAW29" s="69"/>
      <c r="AAX29" s="69"/>
      <c r="AAY29" s="69"/>
      <c r="AAZ29" s="69"/>
      <c r="ABA29" s="69"/>
      <c r="ABB29" s="69"/>
      <c r="ABC29" s="69"/>
      <c r="ABD29" s="69"/>
      <c r="ABE29" s="69"/>
      <c r="ABF29" s="69"/>
      <c r="ABG29" s="69"/>
      <c r="ABH29" s="69"/>
      <c r="ABI29" s="69"/>
      <c r="ABJ29" s="69"/>
      <c r="ABK29" s="69"/>
      <c r="ABL29" s="69"/>
      <c r="ABM29" s="69"/>
      <c r="ABN29" s="69"/>
      <c r="ABO29" s="69"/>
      <c r="ABP29" s="69"/>
      <c r="ABQ29" s="69"/>
      <c r="ABR29" s="69"/>
      <c r="ABS29" s="69"/>
      <c r="ABT29" s="69"/>
      <c r="ABU29" s="69"/>
      <c r="ABV29" s="69"/>
      <c r="ABW29" s="69"/>
      <c r="ABX29" s="69"/>
      <c r="ABY29" s="69"/>
      <c r="ABZ29" s="69"/>
      <c r="ACA29" s="69"/>
      <c r="ACB29" s="69"/>
      <c r="ACC29" s="69"/>
      <c r="ACD29" s="69"/>
      <c r="ACE29" s="69"/>
      <c r="ACF29" s="69"/>
      <c r="ACG29" s="69"/>
      <c r="ACH29" s="69"/>
      <c r="ACI29" s="69"/>
      <c r="ACJ29" s="69"/>
      <c r="ACK29" s="69"/>
      <c r="ACL29" s="69"/>
      <c r="ACM29" s="69"/>
      <c r="ACN29" s="69"/>
      <c r="ACO29" s="69"/>
      <c r="ACP29" s="69"/>
      <c r="ACQ29" s="69"/>
      <c r="ACR29" s="69"/>
      <c r="ACS29" s="69"/>
      <c r="ACT29" s="69"/>
      <c r="ACU29" s="69"/>
      <c r="ACV29" s="69"/>
      <c r="ACW29" s="69"/>
      <c r="ACX29" s="69"/>
      <c r="ACY29" s="69"/>
      <c r="ACZ29" s="69"/>
      <c r="ADA29" s="69"/>
      <c r="ADB29" s="69"/>
      <c r="ADC29" s="69"/>
      <c r="ADD29" s="69"/>
      <c r="ADE29" s="69"/>
      <c r="ADF29" s="69"/>
      <c r="ADG29" s="69"/>
      <c r="ADH29" s="69"/>
      <c r="ADI29" s="69"/>
      <c r="ADJ29" s="69"/>
      <c r="ADK29" s="69"/>
      <c r="ADL29" s="69"/>
      <c r="ADM29" s="69"/>
      <c r="ADN29" s="69"/>
      <c r="ADO29" s="69"/>
      <c r="ADP29" s="69"/>
      <c r="ADQ29" s="69"/>
      <c r="ADR29" s="69"/>
      <c r="ADS29" s="69"/>
      <c r="ADT29" s="69"/>
      <c r="ADU29" s="69"/>
      <c r="ADV29" s="69"/>
      <c r="ADW29" s="69"/>
      <c r="ADX29" s="69"/>
      <c r="ADY29" s="69"/>
      <c r="ADZ29" s="69"/>
      <c r="AEA29" s="69"/>
      <c r="AEB29" s="69"/>
      <c r="AEC29" s="69"/>
      <c r="AED29" s="69"/>
      <c r="AEE29" s="69"/>
      <c r="AEF29" s="69"/>
      <c r="AEG29" s="69"/>
      <c r="AEH29" s="69"/>
      <c r="AEI29" s="69"/>
      <c r="AEJ29" s="69"/>
      <c r="AEK29" s="69"/>
      <c r="AEL29" s="69"/>
      <c r="AEM29" s="69"/>
      <c r="AEN29" s="69"/>
      <c r="AEO29" s="69"/>
      <c r="AEP29" s="69"/>
      <c r="AEQ29" s="69"/>
      <c r="AER29" s="69"/>
      <c r="AES29" s="69"/>
      <c r="AET29" s="69"/>
      <c r="AEU29" s="69"/>
      <c r="AEV29" s="69"/>
      <c r="AEW29" s="69"/>
      <c r="AEX29" s="69"/>
      <c r="AEY29" s="69"/>
      <c r="AEZ29" s="69"/>
      <c r="AFA29" s="69"/>
      <c r="AFB29" s="69"/>
      <c r="AFC29" s="69"/>
      <c r="AFD29" s="69"/>
      <c r="AFE29" s="69"/>
      <c r="AFF29" s="69"/>
      <c r="AFG29" s="69"/>
      <c r="AFH29" s="69"/>
      <c r="AFI29" s="69"/>
      <c r="AFJ29" s="69"/>
      <c r="AFK29" s="69"/>
      <c r="AFL29" s="69"/>
      <c r="AFM29" s="69"/>
      <c r="AFN29" s="69"/>
      <c r="AFO29" s="69"/>
      <c r="AFP29" s="69"/>
      <c r="AFQ29" s="69"/>
      <c r="AFR29" s="69"/>
      <c r="AFS29" s="69"/>
      <c r="AFT29" s="69"/>
      <c r="AFU29" s="69"/>
      <c r="AFV29" s="69"/>
      <c r="AFW29" s="69"/>
      <c r="AFX29" s="69"/>
      <c r="AFY29" s="69"/>
      <c r="AFZ29" s="69"/>
      <c r="AGA29" s="69"/>
      <c r="AGB29" s="69"/>
      <c r="AGC29" s="69"/>
      <c r="AGD29" s="69"/>
      <c r="AGE29" s="69"/>
      <c r="AGF29" s="69"/>
      <c r="AGG29" s="69"/>
      <c r="AGH29" s="69"/>
      <c r="AGI29" s="69"/>
      <c r="AGJ29" s="69"/>
      <c r="AGK29" s="69"/>
      <c r="AGL29" s="69"/>
      <c r="AGM29" s="69"/>
      <c r="AGN29" s="69"/>
      <c r="AGO29" s="69"/>
      <c r="AGP29" s="69"/>
      <c r="AGQ29" s="69"/>
      <c r="AGR29" s="69"/>
      <c r="AGS29" s="69"/>
      <c r="AGT29" s="69"/>
      <c r="AGU29" s="69"/>
      <c r="AGV29" s="69"/>
      <c r="AGW29" s="69"/>
      <c r="AGX29" s="69"/>
      <c r="AGY29" s="69"/>
      <c r="AGZ29" s="69"/>
      <c r="AHA29" s="69"/>
      <c r="AHB29" s="69"/>
      <c r="AHC29" s="69"/>
      <c r="AHD29" s="69"/>
      <c r="AHE29" s="69"/>
      <c r="AHF29" s="69"/>
      <c r="AHG29" s="69"/>
      <c r="AHH29" s="69"/>
      <c r="AHI29" s="69"/>
      <c r="AHJ29" s="69"/>
      <c r="AHK29" s="69"/>
      <c r="AHL29" s="69"/>
      <c r="AHM29" s="69"/>
      <c r="AHN29" s="69"/>
      <c r="AHO29" s="69"/>
      <c r="AHP29" s="69"/>
      <c r="AHQ29" s="69"/>
      <c r="AHR29" s="69"/>
      <c r="AHS29" s="69"/>
      <c r="AHT29" s="69"/>
      <c r="AHU29" s="69"/>
      <c r="AHV29" s="69"/>
      <c r="AHW29" s="69"/>
      <c r="AHX29" s="69"/>
      <c r="AHY29" s="69"/>
      <c r="AHZ29" s="69"/>
      <c r="AIA29" s="69"/>
      <c r="AIB29" s="69"/>
      <c r="AIC29" s="69"/>
      <c r="AID29" s="69"/>
      <c r="AIE29" s="69"/>
      <c r="AIF29" s="69"/>
      <c r="AIG29" s="69"/>
      <c r="AIH29" s="69"/>
      <c r="AII29" s="69"/>
      <c r="AIJ29" s="69"/>
      <c r="AIK29" s="69"/>
      <c r="AIL29" s="69"/>
      <c r="AIM29" s="69"/>
      <c r="AIN29" s="69"/>
      <c r="AIO29" s="69"/>
      <c r="AIP29" s="69"/>
      <c r="AIQ29" s="69"/>
      <c r="AIR29" s="69"/>
      <c r="AIS29" s="69"/>
      <c r="AIT29" s="69"/>
      <c r="AIU29" s="69"/>
      <c r="AIV29" s="69"/>
      <c r="AIW29" s="69"/>
      <c r="AIX29" s="69"/>
      <c r="AIY29" s="69"/>
      <c r="AIZ29" s="69"/>
      <c r="AJA29" s="69"/>
      <c r="AJB29" s="69"/>
      <c r="AJC29" s="69"/>
      <c r="AJD29" s="69"/>
      <c r="AJE29" s="69"/>
      <c r="AJF29" s="69"/>
      <c r="AJG29" s="69"/>
      <c r="AJH29" s="69"/>
      <c r="AJI29" s="69"/>
      <c r="AJJ29" s="69"/>
      <c r="AJK29" s="69"/>
      <c r="AJL29" s="69"/>
      <c r="AJM29" s="69"/>
      <c r="AJN29" s="69"/>
      <c r="AJO29" s="69"/>
      <c r="AJP29" s="69"/>
      <c r="AJQ29" s="69"/>
      <c r="AJR29" s="69"/>
      <c r="AJS29" s="69"/>
      <c r="AJT29" s="69"/>
      <c r="AJU29" s="69"/>
      <c r="AJV29" s="69"/>
      <c r="AJW29" s="69"/>
      <c r="AJX29" s="69"/>
      <c r="AJY29" s="69"/>
      <c r="AJZ29" s="69"/>
      <c r="AKA29" s="69"/>
      <c r="AKB29" s="69"/>
      <c r="AKC29" s="69"/>
      <c r="AKD29" s="69"/>
      <c r="AKE29" s="69"/>
      <c r="AKF29" s="69"/>
      <c r="AKG29" s="69"/>
      <c r="AKH29" s="69"/>
      <c r="AKI29" s="69"/>
      <c r="AKJ29" s="69"/>
      <c r="AKK29" s="69"/>
      <c r="AKL29" s="69"/>
      <c r="AKM29" s="69"/>
      <c r="AKN29" s="69"/>
      <c r="AKO29" s="69"/>
      <c r="AKP29" s="69"/>
      <c r="AKQ29" s="69"/>
      <c r="AKR29" s="69"/>
      <c r="AKS29" s="69"/>
      <c r="AKT29" s="69"/>
      <c r="AKU29" s="69"/>
      <c r="AKV29" s="69"/>
      <c r="AKW29" s="69"/>
      <c r="AKX29" s="69"/>
      <c r="AKY29" s="69"/>
      <c r="AKZ29" s="69"/>
      <c r="ALA29" s="69"/>
      <c r="ALB29" s="69"/>
      <c r="ALC29" s="69"/>
      <c r="ALD29" s="69"/>
      <c r="ALE29" s="69"/>
      <c r="ALF29" s="69"/>
      <c r="ALG29" s="69"/>
      <c r="ALH29" s="69"/>
      <c r="ALI29" s="69"/>
      <c r="ALJ29" s="69"/>
      <c r="ALK29" s="69"/>
      <c r="ALL29" s="69"/>
      <c r="ALM29" s="69"/>
      <c r="ALN29" s="69"/>
      <c r="ALO29" s="69"/>
      <c r="ALP29" s="69"/>
      <c r="ALQ29" s="69"/>
      <c r="ALR29" s="69"/>
      <c r="ALS29" s="69"/>
      <c r="ALT29" s="69"/>
      <c r="ALU29" s="69"/>
      <c r="ALV29" s="69"/>
      <c r="ALW29" s="69"/>
      <c r="ALX29" s="69"/>
    </row>
    <row r="30" spans="1:16379" s="70" customFormat="1" ht="138" customHeight="1" x14ac:dyDescent="0.25">
      <c r="A30" s="54" t="s">
        <v>107</v>
      </c>
      <c r="B30" s="52" t="s">
        <v>106</v>
      </c>
      <c r="C30" s="17" t="s">
        <v>108</v>
      </c>
      <c r="D30" s="52" t="s">
        <v>109</v>
      </c>
      <c r="E30" s="52" t="s">
        <v>18</v>
      </c>
      <c r="F30" s="43" t="s">
        <v>110</v>
      </c>
      <c r="G30" s="22">
        <f>11040.97+341.13+341.13-341.13+450</f>
        <v>11832.099999999999</v>
      </c>
      <c r="H30" s="22">
        <f>148.68</f>
        <v>148.68</v>
      </c>
      <c r="I30" s="22">
        <v>143.52000000000001</v>
      </c>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c r="CC30" s="69"/>
      <c r="CD30" s="69"/>
      <c r="CE30" s="69"/>
      <c r="CF30" s="69"/>
      <c r="CG30" s="69"/>
      <c r="CH30" s="69"/>
      <c r="CI30" s="69"/>
      <c r="CJ30" s="69"/>
      <c r="CK30" s="69"/>
      <c r="CL30" s="69"/>
      <c r="CM30" s="69"/>
      <c r="CN30" s="69"/>
      <c r="CO30" s="69"/>
      <c r="CP30" s="69"/>
      <c r="CQ30" s="69"/>
      <c r="CR30" s="69"/>
      <c r="CS30" s="69"/>
      <c r="CT30" s="69"/>
      <c r="CU30" s="69"/>
      <c r="CV30" s="69"/>
      <c r="CW30" s="69"/>
      <c r="CX30" s="69"/>
      <c r="CY30" s="69"/>
      <c r="CZ30" s="69"/>
      <c r="DA30" s="69"/>
      <c r="DB30" s="69"/>
      <c r="DC30" s="69"/>
      <c r="DD30" s="69"/>
      <c r="DE30" s="69"/>
      <c r="DF30" s="69"/>
      <c r="DG30" s="69"/>
      <c r="DH30" s="69"/>
      <c r="DI30" s="69"/>
      <c r="DJ30" s="69"/>
      <c r="DK30" s="69"/>
      <c r="DL30" s="69"/>
      <c r="DM30" s="69"/>
      <c r="DN30" s="69"/>
      <c r="DO30" s="69"/>
      <c r="DP30" s="69"/>
      <c r="DQ30" s="69"/>
      <c r="DR30" s="69"/>
      <c r="DS30" s="69"/>
      <c r="DT30" s="69"/>
      <c r="DU30" s="69"/>
      <c r="DV30" s="69"/>
      <c r="DW30" s="69"/>
      <c r="DX30" s="69"/>
      <c r="DY30" s="69"/>
      <c r="DZ30" s="69"/>
      <c r="EA30" s="69"/>
      <c r="EB30" s="69"/>
      <c r="EC30" s="69"/>
      <c r="ED30" s="69"/>
      <c r="EE30" s="69"/>
      <c r="EF30" s="69"/>
      <c r="EG30" s="69"/>
      <c r="EH30" s="69"/>
      <c r="EI30" s="69"/>
      <c r="EJ30" s="69"/>
      <c r="EK30" s="69"/>
      <c r="EL30" s="69"/>
      <c r="EM30" s="69"/>
      <c r="EN30" s="69"/>
      <c r="EO30" s="69"/>
      <c r="EP30" s="69"/>
      <c r="EQ30" s="69"/>
      <c r="ER30" s="69"/>
      <c r="ES30" s="69"/>
      <c r="ET30" s="69"/>
      <c r="EU30" s="69"/>
      <c r="EV30" s="69"/>
      <c r="EW30" s="69"/>
      <c r="EX30" s="69"/>
      <c r="EY30" s="69"/>
      <c r="EZ30" s="69"/>
      <c r="FA30" s="69"/>
      <c r="FB30" s="69"/>
      <c r="FC30" s="69"/>
      <c r="FD30" s="69"/>
      <c r="FE30" s="69"/>
      <c r="FF30" s="69"/>
      <c r="FG30" s="69"/>
      <c r="FH30" s="69"/>
      <c r="FI30" s="69"/>
      <c r="FJ30" s="69"/>
      <c r="FK30" s="69"/>
      <c r="FL30" s="69"/>
      <c r="FM30" s="69"/>
      <c r="FN30" s="69"/>
      <c r="FO30" s="69"/>
      <c r="FP30" s="69"/>
      <c r="FQ30" s="69"/>
      <c r="FR30" s="69"/>
      <c r="FS30" s="69"/>
      <c r="FT30" s="69"/>
      <c r="FU30" s="69"/>
      <c r="FV30" s="69"/>
      <c r="FW30" s="69"/>
      <c r="FX30" s="69"/>
      <c r="FY30" s="69"/>
      <c r="FZ30" s="69"/>
      <c r="GA30" s="69"/>
      <c r="GB30" s="69"/>
      <c r="GC30" s="69"/>
      <c r="GD30" s="69"/>
      <c r="GE30" s="69"/>
      <c r="GF30" s="69"/>
      <c r="GG30" s="69"/>
      <c r="GH30" s="69"/>
      <c r="GI30" s="69"/>
      <c r="GJ30" s="69"/>
      <c r="GK30" s="69"/>
      <c r="GL30" s="69"/>
      <c r="GM30" s="69"/>
      <c r="GN30" s="69"/>
      <c r="GO30" s="69"/>
      <c r="GP30" s="69"/>
      <c r="GQ30" s="69"/>
      <c r="GR30" s="69"/>
      <c r="GS30" s="69"/>
      <c r="GT30" s="69"/>
      <c r="GU30" s="69"/>
      <c r="GV30" s="69"/>
      <c r="GW30" s="69"/>
      <c r="GX30" s="69"/>
      <c r="GY30" s="69"/>
      <c r="GZ30" s="69"/>
      <c r="HA30" s="69"/>
      <c r="HB30" s="69"/>
      <c r="HC30" s="69"/>
      <c r="HD30" s="69"/>
      <c r="HE30" s="69"/>
      <c r="HF30" s="69"/>
      <c r="HG30" s="69"/>
      <c r="HH30" s="69"/>
      <c r="HI30" s="69"/>
      <c r="HJ30" s="69"/>
      <c r="HK30" s="69"/>
      <c r="HL30" s="69"/>
      <c r="HM30" s="69"/>
      <c r="HN30" s="69"/>
      <c r="HO30" s="69"/>
      <c r="HP30" s="69"/>
      <c r="HQ30" s="69"/>
      <c r="HR30" s="69"/>
      <c r="HS30" s="69"/>
      <c r="HT30" s="69"/>
      <c r="HU30" s="69"/>
      <c r="HV30" s="69"/>
      <c r="HW30" s="69"/>
      <c r="HX30" s="69"/>
      <c r="HY30" s="69"/>
      <c r="HZ30" s="69"/>
      <c r="IA30" s="69"/>
      <c r="IB30" s="69"/>
      <c r="IC30" s="69"/>
      <c r="ID30" s="69"/>
      <c r="IE30" s="69"/>
      <c r="IF30" s="69"/>
      <c r="IG30" s="69"/>
      <c r="IH30" s="69"/>
      <c r="II30" s="69"/>
      <c r="IJ30" s="69"/>
      <c r="IK30" s="69"/>
      <c r="IL30" s="69"/>
      <c r="IM30" s="69"/>
      <c r="IN30" s="69"/>
      <c r="IO30" s="69"/>
      <c r="IP30" s="69"/>
      <c r="IQ30" s="69"/>
      <c r="IR30" s="69"/>
      <c r="IS30" s="69"/>
      <c r="IT30" s="69"/>
      <c r="IU30" s="69"/>
      <c r="IV30" s="69"/>
      <c r="IW30" s="69"/>
      <c r="IX30" s="69"/>
      <c r="IY30" s="69"/>
      <c r="IZ30" s="69"/>
      <c r="JA30" s="69"/>
      <c r="JB30" s="69"/>
      <c r="JC30" s="69"/>
      <c r="JD30" s="69"/>
      <c r="JE30" s="69"/>
      <c r="JF30" s="69"/>
      <c r="JG30" s="69"/>
      <c r="JH30" s="69"/>
      <c r="JI30" s="69"/>
      <c r="JJ30" s="69"/>
      <c r="JK30" s="69"/>
      <c r="JL30" s="69"/>
      <c r="JM30" s="69"/>
      <c r="JN30" s="69"/>
      <c r="JO30" s="69"/>
      <c r="JP30" s="69"/>
      <c r="JQ30" s="69"/>
      <c r="JR30" s="69"/>
      <c r="JS30" s="69"/>
      <c r="JT30" s="69"/>
      <c r="JU30" s="69"/>
      <c r="JV30" s="69"/>
      <c r="JW30" s="69"/>
      <c r="JX30" s="69"/>
      <c r="JY30" s="69"/>
      <c r="JZ30" s="69"/>
      <c r="KA30" s="69"/>
      <c r="KB30" s="69"/>
      <c r="KC30" s="69"/>
      <c r="KD30" s="69"/>
      <c r="KE30" s="69"/>
      <c r="KF30" s="69"/>
      <c r="KG30" s="69"/>
      <c r="KH30" s="69"/>
      <c r="KI30" s="69"/>
      <c r="KJ30" s="69"/>
      <c r="KK30" s="69"/>
      <c r="KL30" s="69"/>
      <c r="KM30" s="69"/>
      <c r="KN30" s="69"/>
      <c r="KO30" s="69"/>
      <c r="KP30" s="69"/>
      <c r="KQ30" s="69"/>
      <c r="KR30" s="69"/>
      <c r="KS30" s="69"/>
      <c r="KT30" s="69"/>
      <c r="KU30" s="69"/>
      <c r="KV30" s="69"/>
      <c r="KW30" s="69"/>
      <c r="KX30" s="69"/>
      <c r="KY30" s="69"/>
      <c r="KZ30" s="69"/>
      <c r="LA30" s="69"/>
      <c r="LB30" s="69"/>
      <c r="LC30" s="69"/>
      <c r="LD30" s="69"/>
      <c r="LE30" s="69"/>
      <c r="LF30" s="69"/>
      <c r="LG30" s="69"/>
      <c r="LH30" s="69"/>
      <c r="LI30" s="69"/>
      <c r="LJ30" s="69"/>
      <c r="LK30" s="69"/>
      <c r="LL30" s="69"/>
      <c r="LM30" s="69"/>
      <c r="LN30" s="69"/>
      <c r="LO30" s="69"/>
      <c r="LP30" s="69"/>
      <c r="LQ30" s="69"/>
      <c r="LR30" s="69"/>
      <c r="LS30" s="69"/>
      <c r="LT30" s="69"/>
      <c r="LU30" s="69"/>
      <c r="LV30" s="69"/>
      <c r="LW30" s="69"/>
      <c r="LX30" s="69"/>
      <c r="LY30" s="69"/>
      <c r="LZ30" s="69"/>
      <c r="MA30" s="69"/>
      <c r="MB30" s="69"/>
      <c r="MC30" s="69"/>
      <c r="MD30" s="69"/>
      <c r="ME30" s="69"/>
      <c r="MF30" s="69"/>
      <c r="MG30" s="69"/>
      <c r="MH30" s="69"/>
      <c r="MI30" s="69"/>
      <c r="MJ30" s="69"/>
      <c r="MK30" s="69"/>
      <c r="ML30" s="69"/>
      <c r="MM30" s="69"/>
      <c r="MN30" s="69"/>
      <c r="MO30" s="69"/>
      <c r="MP30" s="69"/>
      <c r="MQ30" s="69"/>
      <c r="MR30" s="69"/>
      <c r="MS30" s="69"/>
      <c r="MT30" s="69"/>
      <c r="MU30" s="69"/>
      <c r="MV30" s="69"/>
      <c r="MW30" s="69"/>
      <c r="MX30" s="69"/>
      <c r="MY30" s="69"/>
      <c r="MZ30" s="69"/>
      <c r="NA30" s="69"/>
      <c r="NB30" s="69"/>
      <c r="NC30" s="69"/>
      <c r="ND30" s="69"/>
      <c r="NE30" s="69"/>
      <c r="NF30" s="69"/>
      <c r="NG30" s="69"/>
      <c r="NH30" s="69"/>
      <c r="NI30" s="69"/>
      <c r="NJ30" s="69"/>
      <c r="NK30" s="69"/>
      <c r="NL30" s="69"/>
      <c r="NM30" s="69"/>
      <c r="NN30" s="69"/>
      <c r="NO30" s="69"/>
      <c r="NP30" s="69"/>
      <c r="NQ30" s="69"/>
      <c r="NR30" s="69"/>
      <c r="NS30" s="69"/>
      <c r="NT30" s="69"/>
      <c r="NU30" s="69"/>
      <c r="NV30" s="69"/>
      <c r="NW30" s="69"/>
      <c r="NX30" s="69"/>
      <c r="NY30" s="69"/>
      <c r="NZ30" s="69"/>
      <c r="OA30" s="69"/>
      <c r="OB30" s="69"/>
      <c r="OC30" s="69"/>
      <c r="OD30" s="69"/>
      <c r="OE30" s="69"/>
      <c r="OF30" s="69"/>
      <c r="OG30" s="69"/>
      <c r="OH30" s="69"/>
      <c r="OI30" s="69"/>
      <c r="OJ30" s="69"/>
      <c r="OK30" s="69"/>
      <c r="OL30" s="69"/>
      <c r="OM30" s="69"/>
      <c r="ON30" s="69"/>
      <c r="OO30" s="69"/>
      <c r="OP30" s="69"/>
      <c r="OQ30" s="69"/>
      <c r="OR30" s="69"/>
      <c r="OS30" s="69"/>
      <c r="OT30" s="69"/>
      <c r="OU30" s="69"/>
      <c r="OV30" s="69"/>
      <c r="OW30" s="69"/>
      <c r="OX30" s="69"/>
      <c r="OY30" s="69"/>
      <c r="OZ30" s="69"/>
      <c r="PA30" s="69"/>
      <c r="PB30" s="69"/>
      <c r="PC30" s="69"/>
      <c r="PD30" s="69"/>
      <c r="PE30" s="69"/>
      <c r="PF30" s="69"/>
      <c r="PG30" s="69"/>
      <c r="PH30" s="69"/>
      <c r="PI30" s="69"/>
      <c r="PJ30" s="69"/>
      <c r="PK30" s="69"/>
      <c r="PL30" s="69"/>
      <c r="PM30" s="69"/>
      <c r="PN30" s="69"/>
      <c r="PO30" s="69"/>
      <c r="PP30" s="69"/>
      <c r="PQ30" s="69"/>
      <c r="PR30" s="69"/>
      <c r="PS30" s="69"/>
      <c r="PT30" s="69"/>
      <c r="PU30" s="69"/>
      <c r="PV30" s="69"/>
      <c r="PW30" s="69"/>
      <c r="PX30" s="69"/>
      <c r="PY30" s="69"/>
      <c r="PZ30" s="69"/>
      <c r="QA30" s="69"/>
      <c r="QB30" s="69"/>
      <c r="QC30" s="69"/>
      <c r="QD30" s="69"/>
      <c r="QE30" s="69"/>
      <c r="QF30" s="69"/>
      <c r="QG30" s="69"/>
      <c r="QH30" s="69"/>
      <c r="QI30" s="69"/>
      <c r="QJ30" s="69"/>
      <c r="QK30" s="69"/>
      <c r="QL30" s="69"/>
      <c r="QM30" s="69"/>
      <c r="QN30" s="69"/>
      <c r="QO30" s="69"/>
      <c r="QP30" s="69"/>
      <c r="QQ30" s="69"/>
      <c r="QR30" s="69"/>
      <c r="QS30" s="69"/>
      <c r="QT30" s="69"/>
      <c r="QU30" s="69"/>
      <c r="QV30" s="69"/>
      <c r="QW30" s="69"/>
      <c r="QX30" s="69"/>
      <c r="QY30" s="69"/>
      <c r="QZ30" s="69"/>
      <c r="RA30" s="69"/>
      <c r="RB30" s="69"/>
      <c r="RC30" s="69"/>
      <c r="RD30" s="69"/>
      <c r="RE30" s="69"/>
      <c r="RF30" s="69"/>
      <c r="RG30" s="69"/>
      <c r="RH30" s="69"/>
      <c r="RI30" s="69"/>
      <c r="RJ30" s="69"/>
      <c r="RK30" s="69"/>
      <c r="RL30" s="69"/>
      <c r="RM30" s="69"/>
      <c r="RN30" s="69"/>
      <c r="RO30" s="69"/>
      <c r="RP30" s="69"/>
      <c r="RQ30" s="69"/>
      <c r="RR30" s="69"/>
      <c r="RS30" s="69"/>
      <c r="RT30" s="69"/>
      <c r="RU30" s="69"/>
      <c r="RV30" s="69"/>
      <c r="RW30" s="69"/>
      <c r="RX30" s="69"/>
      <c r="RY30" s="69"/>
      <c r="RZ30" s="69"/>
      <c r="SA30" s="69"/>
      <c r="SB30" s="69"/>
      <c r="SC30" s="69"/>
      <c r="SD30" s="69"/>
      <c r="SE30" s="69"/>
      <c r="SF30" s="69"/>
      <c r="SG30" s="69"/>
      <c r="SH30" s="69"/>
      <c r="SI30" s="69"/>
      <c r="SJ30" s="69"/>
      <c r="SK30" s="69"/>
      <c r="SL30" s="69"/>
      <c r="SM30" s="69"/>
      <c r="SN30" s="69"/>
      <c r="SO30" s="69"/>
      <c r="SP30" s="69"/>
      <c r="SQ30" s="69"/>
      <c r="SR30" s="69"/>
      <c r="SS30" s="69"/>
      <c r="ST30" s="69"/>
      <c r="SU30" s="69"/>
      <c r="SV30" s="69"/>
      <c r="SW30" s="69"/>
      <c r="SX30" s="69"/>
      <c r="SY30" s="69"/>
      <c r="SZ30" s="69"/>
      <c r="TA30" s="69"/>
      <c r="TB30" s="69"/>
      <c r="TC30" s="69"/>
      <c r="TD30" s="69"/>
      <c r="TE30" s="69"/>
      <c r="TF30" s="69"/>
      <c r="TG30" s="69"/>
      <c r="TH30" s="69"/>
      <c r="TI30" s="69"/>
      <c r="TJ30" s="69"/>
      <c r="TK30" s="69"/>
      <c r="TL30" s="69"/>
      <c r="TM30" s="69"/>
      <c r="TN30" s="69"/>
      <c r="TO30" s="69"/>
      <c r="TP30" s="69"/>
      <c r="TQ30" s="69"/>
      <c r="TR30" s="69"/>
      <c r="TS30" s="69"/>
      <c r="TT30" s="69"/>
      <c r="TU30" s="69"/>
      <c r="TV30" s="69"/>
      <c r="TW30" s="69"/>
      <c r="TX30" s="69"/>
      <c r="TY30" s="69"/>
      <c r="TZ30" s="69"/>
      <c r="UA30" s="69"/>
      <c r="UB30" s="69"/>
      <c r="UC30" s="69"/>
      <c r="UD30" s="69"/>
      <c r="UE30" s="69"/>
      <c r="UF30" s="69"/>
      <c r="UG30" s="69"/>
      <c r="UH30" s="69"/>
      <c r="UI30" s="69"/>
      <c r="UJ30" s="69"/>
      <c r="UK30" s="69"/>
      <c r="UL30" s="69"/>
      <c r="UM30" s="69"/>
      <c r="UN30" s="69"/>
      <c r="UO30" s="69"/>
      <c r="UP30" s="69"/>
      <c r="UQ30" s="69"/>
      <c r="UR30" s="69"/>
      <c r="US30" s="69"/>
      <c r="UT30" s="69"/>
      <c r="UU30" s="69"/>
      <c r="UV30" s="69"/>
      <c r="UW30" s="69"/>
      <c r="UX30" s="69"/>
      <c r="UY30" s="69"/>
      <c r="UZ30" s="69"/>
      <c r="VA30" s="69"/>
      <c r="VB30" s="69"/>
      <c r="VC30" s="69"/>
      <c r="VD30" s="69"/>
      <c r="VE30" s="69"/>
      <c r="VF30" s="69"/>
      <c r="VG30" s="69"/>
      <c r="VH30" s="69"/>
      <c r="VI30" s="69"/>
      <c r="VJ30" s="69"/>
      <c r="VK30" s="69"/>
      <c r="VL30" s="69"/>
      <c r="VM30" s="69"/>
      <c r="VN30" s="69"/>
      <c r="VO30" s="69"/>
      <c r="VP30" s="69"/>
      <c r="VQ30" s="69"/>
      <c r="VR30" s="69"/>
      <c r="VS30" s="69"/>
      <c r="VT30" s="69"/>
      <c r="VU30" s="69"/>
      <c r="VV30" s="69"/>
      <c r="VW30" s="69"/>
      <c r="VX30" s="69"/>
      <c r="VY30" s="69"/>
      <c r="VZ30" s="69"/>
      <c r="WA30" s="69"/>
      <c r="WB30" s="69"/>
      <c r="WC30" s="69"/>
      <c r="WD30" s="69"/>
      <c r="WE30" s="69"/>
      <c r="WF30" s="69"/>
      <c r="WG30" s="69"/>
      <c r="WH30" s="69"/>
      <c r="WI30" s="69"/>
      <c r="WJ30" s="69"/>
      <c r="WK30" s="69"/>
      <c r="WL30" s="69"/>
      <c r="WM30" s="69"/>
      <c r="WN30" s="69"/>
      <c r="WO30" s="69"/>
      <c r="WP30" s="69"/>
      <c r="WQ30" s="69"/>
      <c r="WR30" s="69"/>
      <c r="WS30" s="69"/>
      <c r="WT30" s="69"/>
      <c r="WU30" s="69"/>
      <c r="WV30" s="69"/>
      <c r="WW30" s="69"/>
      <c r="WX30" s="69"/>
      <c r="WY30" s="69"/>
      <c r="WZ30" s="69"/>
      <c r="XA30" s="69"/>
      <c r="XB30" s="69"/>
      <c r="XC30" s="69"/>
      <c r="XD30" s="69"/>
      <c r="XE30" s="69"/>
      <c r="XF30" s="69"/>
      <c r="XG30" s="69"/>
      <c r="XH30" s="69"/>
      <c r="XI30" s="69"/>
      <c r="XJ30" s="69"/>
      <c r="XK30" s="69"/>
      <c r="XL30" s="69"/>
      <c r="XM30" s="69"/>
      <c r="XN30" s="69"/>
      <c r="XO30" s="69"/>
      <c r="XP30" s="69"/>
      <c r="XQ30" s="69"/>
      <c r="XR30" s="69"/>
      <c r="XS30" s="69"/>
      <c r="XT30" s="69"/>
      <c r="XU30" s="69"/>
      <c r="XV30" s="69"/>
      <c r="XW30" s="69"/>
      <c r="XX30" s="69"/>
      <c r="XY30" s="69"/>
      <c r="XZ30" s="69"/>
      <c r="YA30" s="69"/>
      <c r="YB30" s="69"/>
      <c r="YC30" s="69"/>
      <c r="YD30" s="69"/>
      <c r="YE30" s="69"/>
      <c r="YF30" s="69"/>
      <c r="YG30" s="69"/>
      <c r="YH30" s="69"/>
      <c r="YI30" s="69"/>
      <c r="YJ30" s="69"/>
      <c r="YK30" s="69"/>
      <c r="YL30" s="69"/>
      <c r="YM30" s="69"/>
      <c r="YN30" s="69"/>
      <c r="YO30" s="69"/>
      <c r="YP30" s="69"/>
      <c r="YQ30" s="69"/>
      <c r="YR30" s="69"/>
      <c r="YS30" s="69"/>
      <c r="YT30" s="69"/>
      <c r="YU30" s="69"/>
      <c r="YV30" s="69"/>
      <c r="YW30" s="69"/>
      <c r="YX30" s="69"/>
      <c r="YY30" s="69"/>
      <c r="YZ30" s="69"/>
      <c r="ZA30" s="69"/>
      <c r="ZB30" s="69"/>
      <c r="ZC30" s="69"/>
      <c r="ZD30" s="69"/>
      <c r="ZE30" s="69"/>
      <c r="ZF30" s="69"/>
      <c r="ZG30" s="69"/>
      <c r="ZH30" s="69"/>
      <c r="ZI30" s="69"/>
      <c r="ZJ30" s="69"/>
      <c r="ZK30" s="69"/>
      <c r="ZL30" s="69"/>
      <c r="ZM30" s="69"/>
      <c r="ZN30" s="69"/>
      <c r="ZO30" s="69"/>
      <c r="ZP30" s="69"/>
      <c r="ZQ30" s="69"/>
      <c r="ZR30" s="69"/>
      <c r="ZS30" s="69"/>
      <c r="ZT30" s="69"/>
      <c r="ZU30" s="69"/>
      <c r="ZV30" s="69"/>
      <c r="ZW30" s="69"/>
      <c r="ZX30" s="69"/>
      <c r="ZY30" s="69"/>
      <c r="ZZ30" s="69"/>
      <c r="AAA30" s="69"/>
      <c r="AAB30" s="69"/>
      <c r="AAC30" s="69"/>
      <c r="AAD30" s="69"/>
      <c r="AAE30" s="69"/>
      <c r="AAF30" s="69"/>
      <c r="AAG30" s="69"/>
      <c r="AAH30" s="69"/>
      <c r="AAI30" s="69"/>
      <c r="AAJ30" s="69"/>
      <c r="AAK30" s="69"/>
      <c r="AAL30" s="69"/>
      <c r="AAM30" s="69"/>
      <c r="AAN30" s="69"/>
      <c r="AAO30" s="69"/>
      <c r="AAP30" s="69"/>
      <c r="AAQ30" s="69"/>
      <c r="AAR30" s="69"/>
      <c r="AAS30" s="69"/>
      <c r="AAT30" s="69"/>
      <c r="AAU30" s="69"/>
      <c r="AAV30" s="69"/>
      <c r="AAW30" s="69"/>
      <c r="AAX30" s="69"/>
      <c r="AAY30" s="69"/>
      <c r="AAZ30" s="69"/>
      <c r="ABA30" s="69"/>
      <c r="ABB30" s="69"/>
      <c r="ABC30" s="69"/>
      <c r="ABD30" s="69"/>
      <c r="ABE30" s="69"/>
      <c r="ABF30" s="69"/>
      <c r="ABG30" s="69"/>
      <c r="ABH30" s="69"/>
      <c r="ABI30" s="69"/>
      <c r="ABJ30" s="69"/>
      <c r="ABK30" s="69"/>
      <c r="ABL30" s="69"/>
      <c r="ABM30" s="69"/>
      <c r="ABN30" s="69"/>
      <c r="ABO30" s="69"/>
      <c r="ABP30" s="69"/>
      <c r="ABQ30" s="69"/>
      <c r="ABR30" s="69"/>
      <c r="ABS30" s="69"/>
      <c r="ABT30" s="69"/>
      <c r="ABU30" s="69"/>
      <c r="ABV30" s="69"/>
      <c r="ABW30" s="69"/>
      <c r="ABX30" s="69"/>
      <c r="ABY30" s="69"/>
      <c r="ABZ30" s="69"/>
      <c r="ACA30" s="69"/>
      <c r="ACB30" s="69"/>
      <c r="ACC30" s="69"/>
      <c r="ACD30" s="69"/>
      <c r="ACE30" s="69"/>
      <c r="ACF30" s="69"/>
      <c r="ACG30" s="69"/>
      <c r="ACH30" s="69"/>
      <c r="ACI30" s="69"/>
      <c r="ACJ30" s="69"/>
      <c r="ACK30" s="69"/>
      <c r="ACL30" s="69"/>
      <c r="ACM30" s="69"/>
      <c r="ACN30" s="69"/>
      <c r="ACO30" s="69"/>
      <c r="ACP30" s="69"/>
      <c r="ACQ30" s="69"/>
      <c r="ACR30" s="69"/>
      <c r="ACS30" s="69"/>
      <c r="ACT30" s="69"/>
      <c r="ACU30" s="69"/>
      <c r="ACV30" s="69"/>
      <c r="ACW30" s="69"/>
      <c r="ACX30" s="69"/>
      <c r="ACY30" s="69"/>
      <c r="ACZ30" s="69"/>
      <c r="ADA30" s="69"/>
      <c r="ADB30" s="69"/>
      <c r="ADC30" s="69"/>
      <c r="ADD30" s="69"/>
      <c r="ADE30" s="69"/>
      <c r="ADF30" s="69"/>
      <c r="ADG30" s="69"/>
      <c r="ADH30" s="69"/>
      <c r="ADI30" s="69"/>
      <c r="ADJ30" s="69"/>
      <c r="ADK30" s="69"/>
      <c r="ADL30" s="69"/>
      <c r="ADM30" s="69"/>
      <c r="ADN30" s="69"/>
      <c r="ADO30" s="69"/>
      <c r="ADP30" s="69"/>
      <c r="ADQ30" s="69"/>
      <c r="ADR30" s="69"/>
      <c r="ADS30" s="69"/>
      <c r="ADT30" s="69"/>
      <c r="ADU30" s="69"/>
      <c r="ADV30" s="69"/>
      <c r="ADW30" s="69"/>
      <c r="ADX30" s="69"/>
      <c r="ADY30" s="69"/>
      <c r="ADZ30" s="69"/>
      <c r="AEA30" s="69"/>
      <c r="AEB30" s="69"/>
      <c r="AEC30" s="69"/>
      <c r="AED30" s="69"/>
      <c r="AEE30" s="69"/>
      <c r="AEF30" s="69"/>
      <c r="AEG30" s="69"/>
      <c r="AEH30" s="69"/>
      <c r="AEI30" s="69"/>
      <c r="AEJ30" s="69"/>
      <c r="AEK30" s="69"/>
      <c r="AEL30" s="69"/>
      <c r="AEM30" s="69"/>
      <c r="AEN30" s="69"/>
      <c r="AEO30" s="69"/>
      <c r="AEP30" s="69"/>
      <c r="AEQ30" s="69"/>
      <c r="AER30" s="69"/>
      <c r="AES30" s="69"/>
      <c r="AET30" s="69"/>
      <c r="AEU30" s="69"/>
      <c r="AEV30" s="69"/>
      <c r="AEW30" s="69"/>
      <c r="AEX30" s="69"/>
      <c r="AEY30" s="69"/>
      <c r="AEZ30" s="69"/>
      <c r="AFA30" s="69"/>
      <c r="AFB30" s="69"/>
      <c r="AFC30" s="69"/>
      <c r="AFD30" s="69"/>
      <c r="AFE30" s="69"/>
      <c r="AFF30" s="69"/>
      <c r="AFG30" s="69"/>
      <c r="AFH30" s="69"/>
      <c r="AFI30" s="69"/>
      <c r="AFJ30" s="69"/>
      <c r="AFK30" s="69"/>
      <c r="AFL30" s="69"/>
      <c r="AFM30" s="69"/>
      <c r="AFN30" s="69"/>
      <c r="AFO30" s="69"/>
      <c r="AFP30" s="69"/>
      <c r="AFQ30" s="69"/>
      <c r="AFR30" s="69"/>
      <c r="AFS30" s="69"/>
      <c r="AFT30" s="69"/>
      <c r="AFU30" s="69"/>
      <c r="AFV30" s="69"/>
      <c r="AFW30" s="69"/>
      <c r="AFX30" s="69"/>
      <c r="AFY30" s="69"/>
      <c r="AFZ30" s="69"/>
      <c r="AGA30" s="69"/>
      <c r="AGB30" s="69"/>
      <c r="AGC30" s="69"/>
      <c r="AGD30" s="69"/>
      <c r="AGE30" s="69"/>
      <c r="AGF30" s="69"/>
      <c r="AGG30" s="69"/>
      <c r="AGH30" s="69"/>
      <c r="AGI30" s="69"/>
      <c r="AGJ30" s="69"/>
      <c r="AGK30" s="69"/>
      <c r="AGL30" s="69"/>
      <c r="AGM30" s="69"/>
      <c r="AGN30" s="69"/>
      <c r="AGO30" s="69"/>
      <c r="AGP30" s="69"/>
      <c r="AGQ30" s="69"/>
      <c r="AGR30" s="69"/>
      <c r="AGS30" s="69"/>
      <c r="AGT30" s="69"/>
      <c r="AGU30" s="69"/>
      <c r="AGV30" s="69"/>
      <c r="AGW30" s="69"/>
      <c r="AGX30" s="69"/>
      <c r="AGY30" s="69"/>
      <c r="AGZ30" s="69"/>
      <c r="AHA30" s="69"/>
      <c r="AHB30" s="69"/>
      <c r="AHC30" s="69"/>
      <c r="AHD30" s="69"/>
      <c r="AHE30" s="69"/>
      <c r="AHF30" s="69"/>
      <c r="AHG30" s="69"/>
      <c r="AHH30" s="69"/>
      <c r="AHI30" s="69"/>
      <c r="AHJ30" s="69"/>
      <c r="AHK30" s="69"/>
      <c r="AHL30" s="69"/>
      <c r="AHM30" s="69"/>
      <c r="AHN30" s="69"/>
      <c r="AHO30" s="69"/>
      <c r="AHP30" s="69"/>
      <c r="AHQ30" s="69"/>
      <c r="AHR30" s="69"/>
      <c r="AHS30" s="69"/>
      <c r="AHT30" s="69"/>
      <c r="AHU30" s="69"/>
      <c r="AHV30" s="69"/>
      <c r="AHW30" s="69"/>
      <c r="AHX30" s="69"/>
      <c r="AHY30" s="69"/>
      <c r="AHZ30" s="69"/>
      <c r="AIA30" s="69"/>
      <c r="AIB30" s="69"/>
      <c r="AIC30" s="69"/>
      <c r="AID30" s="69"/>
      <c r="AIE30" s="69"/>
      <c r="AIF30" s="69"/>
      <c r="AIG30" s="69"/>
      <c r="AIH30" s="69"/>
      <c r="AII30" s="69"/>
      <c r="AIJ30" s="69"/>
      <c r="AIK30" s="69"/>
      <c r="AIL30" s="69"/>
      <c r="AIM30" s="69"/>
      <c r="AIN30" s="69"/>
      <c r="AIO30" s="69"/>
      <c r="AIP30" s="69"/>
      <c r="AIQ30" s="69"/>
      <c r="AIR30" s="69"/>
      <c r="AIS30" s="69"/>
      <c r="AIT30" s="69"/>
      <c r="AIU30" s="69"/>
      <c r="AIV30" s="69"/>
      <c r="AIW30" s="69"/>
      <c r="AIX30" s="69"/>
      <c r="AIY30" s="69"/>
      <c r="AIZ30" s="69"/>
      <c r="AJA30" s="69"/>
      <c r="AJB30" s="69"/>
      <c r="AJC30" s="69"/>
      <c r="AJD30" s="69"/>
      <c r="AJE30" s="69"/>
      <c r="AJF30" s="69"/>
      <c r="AJG30" s="69"/>
      <c r="AJH30" s="69"/>
      <c r="AJI30" s="69"/>
      <c r="AJJ30" s="69"/>
      <c r="AJK30" s="69"/>
      <c r="AJL30" s="69"/>
      <c r="AJM30" s="69"/>
      <c r="AJN30" s="69"/>
      <c r="AJO30" s="69"/>
      <c r="AJP30" s="69"/>
      <c r="AJQ30" s="69"/>
      <c r="AJR30" s="69"/>
      <c r="AJS30" s="69"/>
      <c r="AJT30" s="69"/>
      <c r="AJU30" s="69"/>
      <c r="AJV30" s="69"/>
      <c r="AJW30" s="69"/>
      <c r="AJX30" s="69"/>
      <c r="AJY30" s="69"/>
      <c r="AJZ30" s="69"/>
      <c r="AKA30" s="69"/>
      <c r="AKB30" s="69"/>
      <c r="AKC30" s="69"/>
      <c r="AKD30" s="69"/>
      <c r="AKE30" s="69"/>
      <c r="AKF30" s="69"/>
      <c r="AKG30" s="69"/>
      <c r="AKH30" s="69"/>
      <c r="AKI30" s="69"/>
      <c r="AKJ30" s="69"/>
      <c r="AKK30" s="69"/>
      <c r="AKL30" s="69"/>
      <c r="AKM30" s="69"/>
      <c r="AKN30" s="69"/>
      <c r="AKO30" s="69"/>
      <c r="AKP30" s="69"/>
      <c r="AKQ30" s="69"/>
      <c r="AKR30" s="69"/>
      <c r="AKS30" s="69"/>
      <c r="AKT30" s="69"/>
      <c r="AKU30" s="69"/>
      <c r="AKV30" s="69"/>
      <c r="AKW30" s="69"/>
      <c r="AKX30" s="69"/>
      <c r="AKY30" s="69"/>
      <c r="AKZ30" s="69"/>
      <c r="ALA30" s="69"/>
      <c r="ALB30" s="69"/>
      <c r="ALC30" s="69"/>
      <c r="ALD30" s="69"/>
      <c r="ALE30" s="69"/>
      <c r="ALF30" s="69"/>
      <c r="ALG30" s="69"/>
      <c r="ALH30" s="69"/>
      <c r="ALI30" s="69"/>
      <c r="ALJ30" s="69"/>
      <c r="ALK30" s="69"/>
      <c r="ALL30" s="69"/>
      <c r="ALM30" s="69"/>
      <c r="ALN30" s="69"/>
      <c r="ALO30" s="69"/>
      <c r="ALP30" s="69"/>
      <c r="ALQ30" s="69"/>
      <c r="ALR30" s="69"/>
      <c r="ALS30" s="69"/>
      <c r="ALT30" s="69"/>
      <c r="ALU30" s="69"/>
      <c r="ALV30" s="69"/>
      <c r="ALW30" s="69"/>
      <c r="ALX30" s="69"/>
    </row>
    <row r="31" spans="1:16379" ht="195" customHeight="1" x14ac:dyDescent="0.25">
      <c r="A31" s="54" t="s">
        <v>111</v>
      </c>
      <c r="B31" s="52" t="s">
        <v>112</v>
      </c>
      <c r="C31" s="17" t="s">
        <v>113</v>
      </c>
      <c r="D31" s="52" t="s">
        <v>115</v>
      </c>
      <c r="E31" s="52" t="s">
        <v>18</v>
      </c>
      <c r="F31" s="43" t="s">
        <v>114</v>
      </c>
      <c r="G31" s="13">
        <f>2492.63+782+2239.63+935</f>
        <v>6449.26</v>
      </c>
      <c r="H31" s="14"/>
      <c r="I31" s="14"/>
    </row>
    <row r="32" spans="1:16379" s="70" customFormat="1" ht="152.25" customHeight="1" x14ac:dyDescent="0.25">
      <c r="A32" s="54" t="s">
        <v>77</v>
      </c>
      <c r="B32" s="52" t="s">
        <v>116</v>
      </c>
      <c r="C32" s="17" t="s">
        <v>117</v>
      </c>
      <c r="D32" s="52" t="s">
        <v>118</v>
      </c>
      <c r="E32" s="52" t="s">
        <v>18</v>
      </c>
      <c r="F32" s="18" t="s">
        <v>119</v>
      </c>
      <c r="G32" s="14"/>
      <c r="H32" s="22">
        <f>1090.64+2+9.98+489.4+1802.2+1018.6+2+2.09</f>
        <v>4416.9100000000008</v>
      </c>
      <c r="I32" s="22"/>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c r="IX32" s="3"/>
      <c r="IY32" s="3"/>
      <c r="IZ32" s="3"/>
      <c r="JA32" s="3"/>
      <c r="JB32" s="3"/>
      <c r="JC32" s="3"/>
      <c r="JD32" s="3"/>
      <c r="JE32" s="3"/>
      <c r="JF32" s="3"/>
      <c r="JG32" s="3"/>
      <c r="JH32" s="3"/>
      <c r="JI32" s="3"/>
      <c r="JJ32" s="3"/>
      <c r="JK32" s="3"/>
      <c r="JL32" s="3"/>
      <c r="JM32" s="3"/>
      <c r="JN32" s="3"/>
      <c r="JO32" s="3"/>
      <c r="JP32" s="3"/>
      <c r="JQ32" s="3"/>
      <c r="JR32" s="3"/>
      <c r="JS32" s="3"/>
      <c r="JT32" s="3"/>
      <c r="JU32" s="3"/>
      <c r="JV32" s="3"/>
      <c r="JW32" s="3"/>
      <c r="JX32" s="3"/>
      <c r="JY32" s="3"/>
      <c r="JZ32" s="3"/>
      <c r="KA32" s="3"/>
      <c r="KB32" s="3"/>
      <c r="KC32" s="3"/>
      <c r="KD32" s="3"/>
      <c r="KE32" s="3"/>
      <c r="KF32" s="3"/>
      <c r="KG32" s="3"/>
      <c r="KH32" s="3"/>
      <c r="KI32" s="3"/>
      <c r="KJ32" s="3"/>
      <c r="KK32" s="3"/>
      <c r="KL32" s="3"/>
      <c r="KM32" s="3"/>
      <c r="KN32" s="3"/>
      <c r="KO32" s="3"/>
      <c r="KP32" s="3"/>
      <c r="KQ32" s="3"/>
      <c r="KR32" s="3"/>
      <c r="KS32" s="3"/>
      <c r="KT32" s="3"/>
      <c r="KU32" s="3"/>
      <c r="KV32" s="3"/>
      <c r="KW32" s="3"/>
      <c r="KX32" s="3"/>
      <c r="KY32" s="3"/>
      <c r="KZ32" s="3"/>
      <c r="LA32" s="3"/>
      <c r="LB32" s="3"/>
      <c r="LC32" s="3"/>
      <c r="LD32" s="3"/>
      <c r="LE32" s="3"/>
      <c r="LF32" s="3"/>
      <c r="LG32" s="3"/>
      <c r="LH32" s="3"/>
      <c r="LI32" s="3"/>
      <c r="LJ32" s="3"/>
      <c r="LK32" s="3"/>
      <c r="LL32" s="3"/>
      <c r="LM32" s="3"/>
      <c r="LN32" s="3"/>
      <c r="LO32" s="3"/>
      <c r="LP32" s="3"/>
      <c r="LQ32" s="3"/>
      <c r="LR32" s="3"/>
      <c r="LS32" s="3"/>
      <c r="LT32" s="3"/>
      <c r="LU32" s="3"/>
      <c r="LV32" s="3"/>
      <c r="LW32" s="3"/>
      <c r="LX32" s="3"/>
      <c r="LY32" s="3"/>
      <c r="LZ32" s="3"/>
      <c r="MA32" s="3"/>
      <c r="MB32" s="3"/>
      <c r="MC32" s="3"/>
      <c r="MD32" s="3"/>
      <c r="ME32" s="3"/>
      <c r="MF32" s="3"/>
      <c r="MG32" s="3"/>
      <c r="MH32" s="3"/>
      <c r="MI32" s="3"/>
      <c r="MJ32" s="3"/>
      <c r="MK32" s="3"/>
      <c r="ML32" s="3"/>
      <c r="MM32" s="3"/>
      <c r="MN32" s="3"/>
      <c r="MO32" s="3"/>
      <c r="MP32" s="3"/>
      <c r="MQ32" s="3"/>
      <c r="MR32" s="3"/>
      <c r="MS32" s="3"/>
      <c r="MT32" s="3"/>
      <c r="MU32" s="3"/>
      <c r="MV32" s="3"/>
      <c r="MW32" s="3"/>
      <c r="MX32" s="3"/>
      <c r="MY32" s="3"/>
      <c r="MZ32" s="3"/>
      <c r="NA32" s="3"/>
      <c r="NB32" s="3"/>
      <c r="NC32" s="3"/>
      <c r="ND32" s="3"/>
      <c r="NE32" s="3"/>
      <c r="NF32" s="3"/>
      <c r="NG32" s="3"/>
      <c r="NH32" s="3"/>
      <c r="NI32" s="3"/>
      <c r="NJ32" s="3"/>
      <c r="NK32" s="3"/>
      <c r="NL32" s="3"/>
      <c r="NM32" s="3"/>
      <c r="NN32" s="3"/>
      <c r="NO32" s="3"/>
      <c r="NP32" s="3"/>
      <c r="NQ32" s="3"/>
      <c r="NR32" s="3"/>
      <c r="NS32" s="3"/>
      <c r="NT32" s="3"/>
      <c r="NU32" s="3"/>
      <c r="NV32" s="3"/>
      <c r="NW32" s="3"/>
      <c r="NX32" s="3"/>
      <c r="NY32" s="3"/>
      <c r="NZ32" s="3"/>
      <c r="OA32" s="3"/>
      <c r="OB32" s="3"/>
      <c r="OC32" s="3"/>
      <c r="OD32" s="3"/>
      <c r="OE32" s="3"/>
      <c r="OF32" s="3"/>
      <c r="OG32" s="3"/>
      <c r="OH32" s="3"/>
      <c r="OI32" s="3"/>
      <c r="OJ32" s="3"/>
      <c r="OK32" s="3"/>
      <c r="OL32" s="3"/>
      <c r="OM32" s="3"/>
      <c r="ON32" s="3"/>
      <c r="OO32" s="3"/>
      <c r="OP32" s="3"/>
      <c r="OQ32" s="3"/>
      <c r="OR32" s="3"/>
      <c r="OS32" s="3"/>
      <c r="OT32" s="3"/>
      <c r="OU32" s="3"/>
      <c r="OV32" s="3"/>
      <c r="OW32" s="3"/>
      <c r="OX32" s="3"/>
      <c r="OY32" s="3"/>
      <c r="OZ32" s="3"/>
      <c r="PA32" s="3"/>
      <c r="PB32" s="3"/>
      <c r="PC32" s="3"/>
      <c r="PD32" s="3"/>
      <c r="PE32" s="3"/>
      <c r="PF32" s="3"/>
      <c r="PG32" s="3"/>
      <c r="PH32" s="3"/>
      <c r="PI32" s="3"/>
      <c r="PJ32" s="3"/>
      <c r="PK32" s="3"/>
      <c r="PL32" s="3"/>
      <c r="PM32" s="3"/>
      <c r="PN32" s="3"/>
      <c r="PO32" s="3"/>
      <c r="PP32" s="3"/>
      <c r="PQ32" s="3"/>
      <c r="PR32" s="3"/>
      <c r="PS32" s="3"/>
      <c r="PT32" s="3"/>
      <c r="PU32" s="3"/>
      <c r="PV32" s="3"/>
      <c r="PW32" s="3"/>
      <c r="PX32" s="3"/>
      <c r="PY32" s="3"/>
      <c r="PZ32" s="3"/>
      <c r="QA32" s="3"/>
      <c r="QB32" s="3"/>
      <c r="QC32" s="3"/>
      <c r="QD32" s="3"/>
      <c r="QE32" s="3"/>
      <c r="QF32" s="3"/>
      <c r="QG32" s="3"/>
      <c r="QH32" s="3"/>
      <c r="QI32" s="3"/>
      <c r="QJ32" s="3"/>
      <c r="QK32" s="3"/>
      <c r="QL32" s="3"/>
      <c r="QM32" s="3"/>
      <c r="QN32" s="3"/>
      <c r="QO32" s="3"/>
      <c r="QP32" s="3"/>
      <c r="QQ32" s="3"/>
      <c r="QR32" s="3"/>
      <c r="QS32" s="3"/>
      <c r="QT32" s="3"/>
      <c r="QU32" s="3"/>
      <c r="QV32" s="3"/>
      <c r="QW32" s="3"/>
      <c r="QX32" s="3"/>
      <c r="QY32" s="3"/>
      <c r="QZ32" s="3"/>
      <c r="RA32" s="3"/>
      <c r="RB32" s="3"/>
      <c r="RC32" s="3"/>
      <c r="RD32" s="3"/>
      <c r="RE32" s="3"/>
      <c r="RF32" s="3"/>
      <c r="RG32" s="3"/>
      <c r="RH32" s="3"/>
      <c r="RI32" s="3"/>
      <c r="RJ32" s="3"/>
      <c r="RK32" s="3"/>
      <c r="RL32" s="3"/>
      <c r="RM32" s="3"/>
      <c r="RN32" s="3"/>
      <c r="RO32" s="3"/>
      <c r="RP32" s="3"/>
      <c r="RQ32" s="3"/>
      <c r="RR32" s="3"/>
      <c r="RS32" s="3"/>
      <c r="RT32" s="3"/>
      <c r="RU32" s="3"/>
      <c r="RV32" s="3"/>
      <c r="RW32" s="3"/>
      <c r="RX32" s="3"/>
      <c r="RY32" s="3"/>
      <c r="RZ32" s="3"/>
      <c r="SA32" s="3"/>
      <c r="SB32" s="3"/>
      <c r="SC32" s="3"/>
      <c r="SD32" s="3"/>
      <c r="SE32" s="3"/>
      <c r="SF32" s="3"/>
      <c r="SG32" s="3"/>
      <c r="SH32" s="3"/>
      <c r="SI32" s="3"/>
      <c r="SJ32" s="3"/>
      <c r="SK32" s="3"/>
      <c r="SL32" s="3"/>
      <c r="SM32" s="3"/>
      <c r="SN32" s="3"/>
      <c r="SO32" s="3"/>
      <c r="SP32" s="3"/>
      <c r="SQ32" s="3"/>
      <c r="SR32" s="3"/>
      <c r="SS32" s="3"/>
      <c r="ST32" s="3"/>
      <c r="SU32" s="3"/>
      <c r="SV32" s="3"/>
      <c r="SW32" s="3"/>
      <c r="SX32" s="3"/>
      <c r="SY32" s="3"/>
      <c r="SZ32" s="3"/>
      <c r="TA32" s="3"/>
      <c r="TB32" s="3"/>
      <c r="TC32" s="3"/>
      <c r="TD32" s="3"/>
      <c r="TE32" s="3"/>
      <c r="TF32" s="3"/>
      <c r="TG32" s="3"/>
      <c r="TH32" s="3"/>
      <c r="TI32" s="3"/>
      <c r="TJ32" s="3"/>
      <c r="TK32" s="3"/>
      <c r="TL32" s="3"/>
      <c r="TM32" s="3"/>
      <c r="TN32" s="3"/>
      <c r="TO32" s="3"/>
      <c r="TP32" s="3"/>
      <c r="TQ32" s="3"/>
      <c r="TR32" s="3"/>
      <c r="TS32" s="3"/>
      <c r="TT32" s="3"/>
      <c r="TU32" s="3"/>
      <c r="TV32" s="3"/>
      <c r="TW32" s="3"/>
      <c r="TX32" s="3"/>
      <c r="TY32" s="3"/>
      <c r="TZ32" s="3"/>
      <c r="UA32" s="3"/>
      <c r="UB32" s="3"/>
      <c r="UC32" s="3"/>
      <c r="UD32" s="3"/>
      <c r="UE32" s="3"/>
      <c r="UF32" s="3"/>
      <c r="UG32" s="3"/>
      <c r="UH32" s="3"/>
      <c r="UI32" s="3"/>
      <c r="UJ32" s="3"/>
      <c r="UK32" s="3"/>
      <c r="UL32" s="3"/>
      <c r="UM32" s="3"/>
      <c r="UN32" s="3"/>
      <c r="UO32" s="3"/>
      <c r="UP32" s="3"/>
      <c r="UQ32" s="3"/>
      <c r="UR32" s="3"/>
      <c r="US32" s="3"/>
      <c r="UT32" s="3"/>
      <c r="UU32" s="3"/>
      <c r="UV32" s="3"/>
      <c r="UW32" s="3"/>
      <c r="UX32" s="3"/>
      <c r="UY32" s="3"/>
      <c r="UZ32" s="3"/>
      <c r="VA32" s="3"/>
      <c r="VB32" s="3"/>
      <c r="VC32" s="3"/>
      <c r="VD32" s="3"/>
      <c r="VE32" s="3"/>
      <c r="VF32" s="3"/>
      <c r="VG32" s="3"/>
      <c r="VH32" s="3"/>
      <c r="VI32" s="3"/>
      <c r="VJ32" s="3"/>
      <c r="VK32" s="3"/>
      <c r="VL32" s="3"/>
      <c r="VM32" s="3"/>
      <c r="VN32" s="3"/>
      <c r="VO32" s="3"/>
      <c r="VP32" s="3"/>
      <c r="VQ32" s="3"/>
      <c r="VR32" s="3"/>
      <c r="VS32" s="3"/>
      <c r="VT32" s="3"/>
      <c r="VU32" s="3"/>
      <c r="VV32" s="3"/>
      <c r="VW32" s="3"/>
      <c r="VX32" s="3"/>
      <c r="VY32" s="3"/>
      <c r="VZ32" s="3"/>
      <c r="WA32" s="3"/>
      <c r="WB32" s="3"/>
      <c r="WC32" s="3"/>
      <c r="WD32" s="3"/>
      <c r="WE32" s="3"/>
      <c r="WF32" s="3"/>
      <c r="WG32" s="3"/>
      <c r="WH32" s="3"/>
      <c r="WI32" s="3"/>
      <c r="WJ32" s="3"/>
      <c r="WK32" s="3"/>
      <c r="WL32" s="3"/>
      <c r="WM32" s="3"/>
      <c r="WN32" s="3"/>
      <c r="WO32" s="3"/>
      <c r="WP32" s="3"/>
      <c r="WQ32" s="3"/>
      <c r="WR32" s="3"/>
      <c r="WS32" s="3"/>
      <c r="WT32" s="3"/>
      <c r="WU32" s="3"/>
      <c r="WV32" s="3"/>
      <c r="WW32" s="3"/>
      <c r="WX32" s="3"/>
      <c r="WY32" s="3"/>
      <c r="WZ32" s="3"/>
      <c r="XA32" s="3"/>
      <c r="XB32" s="3"/>
      <c r="XC32" s="3"/>
      <c r="XD32" s="3"/>
      <c r="XE32" s="3"/>
      <c r="XF32" s="3"/>
      <c r="XG32" s="3"/>
      <c r="XH32" s="3"/>
      <c r="XI32" s="3"/>
      <c r="XJ32" s="3"/>
      <c r="XK32" s="3"/>
      <c r="XL32" s="3"/>
      <c r="XM32" s="3"/>
      <c r="XN32" s="3"/>
      <c r="XO32" s="3"/>
      <c r="XP32" s="3"/>
      <c r="XQ32" s="3"/>
      <c r="XR32" s="3"/>
      <c r="XS32" s="3"/>
      <c r="XT32" s="3"/>
      <c r="XU32" s="3"/>
      <c r="XV32" s="3"/>
      <c r="XW32" s="3"/>
      <c r="XX32" s="3"/>
      <c r="XY32" s="3"/>
      <c r="XZ32" s="3"/>
      <c r="YA32" s="3"/>
      <c r="YB32" s="3"/>
      <c r="YC32" s="3"/>
      <c r="YD32" s="3"/>
      <c r="YE32" s="3"/>
      <c r="YF32" s="3"/>
      <c r="YG32" s="3"/>
      <c r="YH32" s="3"/>
      <c r="YI32" s="3"/>
      <c r="YJ32" s="3"/>
      <c r="YK32" s="3"/>
      <c r="YL32" s="3"/>
      <c r="YM32" s="3"/>
      <c r="YN32" s="3"/>
      <c r="YO32" s="3"/>
      <c r="YP32" s="3"/>
      <c r="YQ32" s="3"/>
      <c r="YR32" s="3"/>
      <c r="YS32" s="3"/>
      <c r="YT32" s="3"/>
      <c r="YU32" s="3"/>
      <c r="YV32" s="3"/>
      <c r="YW32" s="3"/>
      <c r="YX32" s="3"/>
      <c r="YY32" s="3"/>
      <c r="YZ32" s="3"/>
      <c r="ZA32" s="3"/>
      <c r="ZB32" s="3"/>
      <c r="ZC32" s="3"/>
      <c r="ZD32" s="3"/>
      <c r="ZE32" s="3"/>
      <c r="ZF32" s="3"/>
      <c r="ZG32" s="3"/>
      <c r="ZH32" s="3"/>
      <c r="ZI32" s="3"/>
      <c r="ZJ32" s="3"/>
      <c r="ZK32" s="3"/>
      <c r="ZL32" s="3"/>
      <c r="ZM32" s="3"/>
      <c r="ZN32" s="3"/>
      <c r="ZO32" s="3"/>
      <c r="ZP32" s="3"/>
      <c r="ZQ32" s="3"/>
      <c r="ZR32" s="3"/>
      <c r="ZS32" s="3"/>
      <c r="ZT32" s="3"/>
      <c r="ZU32" s="3"/>
      <c r="ZV32" s="3"/>
      <c r="ZW32" s="3"/>
      <c r="ZX32" s="3"/>
      <c r="ZY32" s="3"/>
      <c r="ZZ32" s="3"/>
      <c r="AAA32" s="3"/>
      <c r="AAB32" s="3"/>
      <c r="AAC32" s="3"/>
      <c r="AAD32" s="3"/>
      <c r="AAE32" s="3"/>
      <c r="AAF32" s="3"/>
      <c r="AAG32" s="3"/>
      <c r="AAH32" s="3"/>
      <c r="AAI32" s="3"/>
      <c r="AAJ32" s="3"/>
      <c r="AAK32" s="3"/>
      <c r="AAL32" s="3"/>
      <c r="AAM32" s="3"/>
      <c r="AAN32" s="3"/>
      <c r="AAO32" s="3"/>
      <c r="AAP32" s="3"/>
      <c r="AAQ32" s="3"/>
      <c r="AAR32" s="3"/>
      <c r="AAS32" s="3"/>
      <c r="AAT32" s="3"/>
      <c r="AAU32" s="3"/>
      <c r="AAV32" s="3"/>
      <c r="AAW32" s="3"/>
      <c r="AAX32" s="3"/>
      <c r="AAY32" s="3"/>
      <c r="AAZ32" s="3"/>
      <c r="ABA32" s="3"/>
      <c r="ABB32" s="3"/>
      <c r="ABC32" s="3"/>
      <c r="ABD32" s="3"/>
      <c r="ABE32" s="3"/>
      <c r="ABF32" s="3"/>
      <c r="ABG32" s="3"/>
      <c r="ABH32" s="3"/>
      <c r="ABI32" s="3"/>
      <c r="ABJ32" s="3"/>
      <c r="ABK32" s="3"/>
      <c r="ABL32" s="3"/>
      <c r="ABM32" s="3"/>
      <c r="ABN32" s="3"/>
      <c r="ABO32" s="3"/>
      <c r="ABP32" s="3"/>
      <c r="ABQ32" s="3"/>
      <c r="ABR32" s="3"/>
      <c r="ABS32" s="3"/>
      <c r="ABT32" s="3"/>
      <c r="ABU32" s="3"/>
      <c r="ABV32" s="3"/>
      <c r="ABW32" s="3"/>
      <c r="ABX32" s="3"/>
      <c r="ABY32" s="3"/>
      <c r="ABZ32" s="3"/>
      <c r="ACA32" s="3"/>
      <c r="ACB32" s="3"/>
      <c r="ACC32" s="3"/>
      <c r="ACD32" s="3"/>
      <c r="ACE32" s="3"/>
      <c r="ACF32" s="3"/>
      <c r="ACG32" s="3"/>
      <c r="ACH32" s="3"/>
      <c r="ACI32" s="3"/>
      <c r="ACJ32" s="3"/>
      <c r="ACK32" s="3"/>
      <c r="ACL32" s="3"/>
      <c r="ACM32" s="3"/>
      <c r="ACN32" s="3"/>
      <c r="ACO32" s="3"/>
      <c r="ACP32" s="3"/>
      <c r="ACQ32" s="3"/>
      <c r="ACR32" s="3"/>
      <c r="ACS32" s="3"/>
      <c r="ACT32" s="3"/>
      <c r="ACU32" s="3"/>
      <c r="ACV32" s="3"/>
      <c r="ACW32" s="3"/>
      <c r="ACX32" s="3"/>
      <c r="ACY32" s="3"/>
      <c r="ACZ32" s="3"/>
      <c r="ADA32" s="3"/>
      <c r="ADB32" s="3"/>
      <c r="ADC32" s="3"/>
      <c r="ADD32" s="3"/>
      <c r="ADE32" s="3"/>
      <c r="ADF32" s="3"/>
      <c r="ADG32" s="3"/>
      <c r="ADH32" s="3"/>
      <c r="ADI32" s="3"/>
      <c r="ADJ32" s="3"/>
      <c r="ADK32" s="3"/>
      <c r="ADL32" s="3"/>
      <c r="ADM32" s="3"/>
      <c r="ADN32" s="3"/>
      <c r="ADO32" s="3"/>
      <c r="ADP32" s="3"/>
      <c r="ADQ32" s="3"/>
      <c r="ADR32" s="3"/>
      <c r="ADS32" s="3"/>
      <c r="ADT32" s="3"/>
      <c r="ADU32" s="3"/>
      <c r="ADV32" s="3"/>
      <c r="ADW32" s="3"/>
      <c r="ADX32" s="3"/>
      <c r="ADY32" s="3"/>
      <c r="ADZ32" s="3"/>
      <c r="AEA32" s="3"/>
      <c r="AEB32" s="3"/>
      <c r="AEC32" s="3"/>
      <c r="AED32" s="3"/>
      <c r="AEE32" s="3"/>
      <c r="AEF32" s="3"/>
      <c r="AEG32" s="3"/>
      <c r="AEH32" s="3"/>
      <c r="AEI32" s="3"/>
      <c r="AEJ32" s="3"/>
      <c r="AEK32" s="3"/>
      <c r="AEL32" s="3"/>
      <c r="AEM32" s="3"/>
      <c r="AEN32" s="3"/>
      <c r="AEO32" s="3"/>
      <c r="AEP32" s="3"/>
      <c r="AEQ32" s="3"/>
      <c r="AER32" s="3"/>
      <c r="AES32" s="3"/>
      <c r="AET32" s="3"/>
      <c r="AEU32" s="3"/>
      <c r="AEV32" s="3"/>
      <c r="AEW32" s="3"/>
      <c r="AEX32" s="3"/>
      <c r="AEY32" s="3"/>
      <c r="AEZ32" s="3"/>
      <c r="AFA32" s="3"/>
      <c r="AFB32" s="3"/>
      <c r="AFC32" s="3"/>
      <c r="AFD32" s="3"/>
      <c r="AFE32" s="3"/>
      <c r="AFF32" s="3"/>
      <c r="AFG32" s="3"/>
      <c r="AFH32" s="3"/>
      <c r="AFI32" s="3"/>
      <c r="AFJ32" s="3"/>
      <c r="AFK32" s="3"/>
      <c r="AFL32" s="3"/>
      <c r="AFM32" s="3"/>
      <c r="AFN32" s="3"/>
      <c r="AFO32" s="3"/>
      <c r="AFP32" s="3"/>
      <c r="AFQ32" s="3"/>
      <c r="AFR32" s="3"/>
      <c r="AFS32" s="3"/>
      <c r="AFT32" s="3"/>
      <c r="AFU32" s="3"/>
      <c r="AFV32" s="3"/>
      <c r="AFW32" s="3"/>
      <c r="AFX32" s="3"/>
      <c r="AFY32" s="3"/>
      <c r="AFZ32" s="3"/>
      <c r="AGA32" s="3"/>
      <c r="AGB32" s="3"/>
      <c r="AGC32" s="3"/>
      <c r="AGD32" s="3"/>
      <c r="AGE32" s="3"/>
      <c r="AGF32" s="3"/>
      <c r="AGG32" s="3"/>
      <c r="AGH32" s="3"/>
      <c r="AGI32" s="3"/>
      <c r="AGJ32" s="3"/>
      <c r="AGK32" s="3"/>
      <c r="AGL32" s="3"/>
      <c r="AGM32" s="3"/>
      <c r="AGN32" s="3"/>
      <c r="AGO32" s="3"/>
      <c r="AGP32" s="3"/>
      <c r="AGQ32" s="3"/>
      <c r="AGR32" s="3"/>
      <c r="AGS32" s="3"/>
      <c r="AGT32" s="3"/>
      <c r="AGU32" s="3"/>
      <c r="AGV32" s="3"/>
      <c r="AGW32" s="3"/>
      <c r="AGX32" s="3"/>
      <c r="AGY32" s="3"/>
      <c r="AGZ32" s="3"/>
      <c r="AHA32" s="3"/>
      <c r="AHB32" s="3"/>
      <c r="AHC32" s="3"/>
      <c r="AHD32" s="3"/>
      <c r="AHE32" s="3"/>
      <c r="AHF32" s="3"/>
      <c r="AHG32" s="3"/>
      <c r="AHH32" s="3"/>
      <c r="AHI32" s="3"/>
      <c r="AHJ32" s="3"/>
      <c r="AHK32" s="3"/>
      <c r="AHL32" s="3"/>
      <c r="AHM32" s="3"/>
      <c r="AHN32" s="3"/>
      <c r="AHO32" s="3"/>
      <c r="AHP32" s="3"/>
      <c r="AHQ32" s="3"/>
      <c r="AHR32" s="3"/>
      <c r="AHS32" s="3"/>
      <c r="AHT32" s="3"/>
      <c r="AHU32" s="3"/>
      <c r="AHV32" s="3"/>
      <c r="AHW32" s="3"/>
      <c r="AHX32" s="3"/>
      <c r="AHY32" s="3"/>
      <c r="AHZ32" s="3"/>
      <c r="AIA32" s="3"/>
      <c r="AIB32" s="3"/>
      <c r="AIC32" s="3"/>
      <c r="AID32" s="3"/>
      <c r="AIE32" s="3"/>
      <c r="AIF32" s="3"/>
      <c r="AIG32" s="3"/>
      <c r="AIH32" s="3"/>
      <c r="AII32" s="3"/>
      <c r="AIJ32" s="3"/>
      <c r="AIK32" s="3"/>
      <c r="AIL32" s="3"/>
      <c r="AIM32" s="3"/>
      <c r="AIN32" s="3"/>
      <c r="AIO32" s="3"/>
      <c r="AIP32" s="3"/>
      <c r="AIQ32" s="3"/>
      <c r="AIR32" s="3"/>
      <c r="AIS32" s="3"/>
      <c r="AIT32" s="3"/>
      <c r="AIU32" s="3"/>
      <c r="AIV32" s="3"/>
      <c r="AIW32" s="3"/>
      <c r="AIX32" s="3"/>
      <c r="AIY32" s="3"/>
      <c r="AIZ32" s="3"/>
      <c r="AJA32" s="3"/>
      <c r="AJB32" s="3"/>
      <c r="AJC32" s="3"/>
      <c r="AJD32" s="3"/>
      <c r="AJE32" s="3"/>
      <c r="AJF32" s="3"/>
      <c r="AJG32" s="3"/>
      <c r="AJH32" s="3"/>
      <c r="AJI32" s="3"/>
      <c r="AJJ32" s="3"/>
      <c r="AJK32" s="3"/>
      <c r="AJL32" s="3"/>
      <c r="AJM32" s="3"/>
      <c r="AJN32" s="3"/>
      <c r="AJO32" s="3"/>
      <c r="AJP32" s="3"/>
      <c r="AJQ32" s="3"/>
      <c r="AJR32" s="3"/>
      <c r="AJS32" s="3"/>
      <c r="AJT32" s="3"/>
      <c r="AJU32" s="3"/>
      <c r="AJV32" s="3"/>
      <c r="AJW32" s="3"/>
      <c r="AJX32" s="3"/>
      <c r="AJY32" s="3"/>
      <c r="AJZ32" s="3"/>
      <c r="AKA32" s="3"/>
      <c r="AKB32" s="3"/>
      <c r="AKC32" s="3"/>
      <c r="AKD32" s="3"/>
      <c r="AKE32" s="3"/>
      <c r="AKF32" s="3"/>
      <c r="AKG32" s="3"/>
      <c r="AKH32" s="3"/>
      <c r="AKI32" s="3"/>
      <c r="AKJ32" s="3"/>
      <c r="AKK32" s="3"/>
      <c r="AKL32" s="3"/>
      <c r="AKM32" s="3"/>
      <c r="AKN32" s="3"/>
      <c r="AKO32" s="3"/>
      <c r="AKP32" s="3"/>
      <c r="AKQ32" s="3"/>
      <c r="AKR32" s="3"/>
      <c r="AKS32" s="3"/>
      <c r="AKT32" s="3"/>
      <c r="AKU32" s="3"/>
      <c r="AKV32" s="3"/>
      <c r="AKW32" s="3"/>
      <c r="AKX32" s="3"/>
      <c r="AKY32" s="3"/>
      <c r="AKZ32" s="3"/>
      <c r="ALA32" s="3"/>
      <c r="ALB32" s="3"/>
      <c r="ALC32" s="3"/>
      <c r="ALD32" s="3"/>
      <c r="ALE32" s="3"/>
      <c r="ALF32" s="3"/>
      <c r="ALG32" s="3"/>
      <c r="ALH32" s="3"/>
      <c r="ALI32" s="3"/>
      <c r="ALJ32" s="3"/>
      <c r="ALK32" s="3"/>
      <c r="ALL32" s="3"/>
      <c r="ALM32" s="3"/>
      <c r="ALN32" s="3"/>
      <c r="ALO32" s="3"/>
      <c r="ALP32" s="3"/>
      <c r="ALQ32" s="3"/>
      <c r="ALR32" s="3"/>
      <c r="ALS32" s="3"/>
      <c r="ALT32" s="3"/>
      <c r="ALU32" s="3"/>
      <c r="ALV32"/>
      <c r="ALW32"/>
      <c r="ALX32"/>
      <c r="ALY32"/>
      <c r="ALZ32"/>
      <c r="AMA32"/>
      <c r="AMB32"/>
      <c r="AMC32"/>
      <c r="AMD32"/>
      <c r="AME32"/>
      <c r="AMF32"/>
      <c r="AMG32"/>
      <c r="AMH32"/>
      <c r="AMI32"/>
      <c r="AMJ32"/>
      <c r="AMK32"/>
      <c r="AML32"/>
      <c r="AMM32"/>
      <c r="AMN32"/>
      <c r="AMO32"/>
      <c r="AMP32"/>
      <c r="AMQ32"/>
      <c r="AMR32"/>
      <c r="AMS32"/>
      <c r="AMT32"/>
      <c r="AMU32"/>
      <c r="AMV32"/>
      <c r="AMW32"/>
      <c r="AMX32"/>
      <c r="AMY32"/>
      <c r="AMZ32"/>
      <c r="ANA32"/>
      <c r="ANB32"/>
      <c r="ANC32"/>
      <c r="AND32"/>
      <c r="ANE32"/>
      <c r="ANF32"/>
      <c r="ANG32"/>
      <c r="ANH32"/>
      <c r="ANI32"/>
      <c r="ANJ32"/>
      <c r="ANK32"/>
      <c r="ANL32"/>
      <c r="ANM32"/>
      <c r="ANN32"/>
      <c r="ANO32"/>
      <c r="ANP32"/>
      <c r="ANQ32"/>
      <c r="ANR32"/>
      <c r="ANS32"/>
      <c r="ANT32"/>
      <c r="ANU32"/>
      <c r="ANV32"/>
      <c r="ANW32"/>
      <c r="ANX32"/>
      <c r="ANY32"/>
      <c r="ANZ32"/>
      <c r="AOA32"/>
      <c r="AOB32"/>
      <c r="AOC32"/>
      <c r="AOD32"/>
      <c r="AOE32"/>
      <c r="AOF32"/>
      <c r="AOG32"/>
      <c r="AOH32"/>
      <c r="AOI32"/>
      <c r="AOJ32"/>
      <c r="AOK32"/>
      <c r="AOL32"/>
      <c r="AOM32"/>
      <c r="AON32"/>
      <c r="AOO32"/>
      <c r="AOP32"/>
      <c r="AOQ32"/>
      <c r="AOR32"/>
      <c r="AOS32"/>
      <c r="AOT32"/>
      <c r="AOU32"/>
      <c r="AOV32"/>
      <c r="AOW32"/>
      <c r="AOX32"/>
      <c r="AOY32"/>
      <c r="AOZ32"/>
      <c r="APA32"/>
      <c r="APB32"/>
      <c r="APC32"/>
      <c r="APD32"/>
      <c r="APE32"/>
      <c r="APF32"/>
      <c r="APG32"/>
      <c r="APH32"/>
      <c r="API32"/>
      <c r="APJ32"/>
      <c r="APK32"/>
      <c r="APL32"/>
      <c r="APM32"/>
      <c r="APN32"/>
      <c r="APO32"/>
      <c r="APP32"/>
      <c r="APQ32"/>
      <c r="APR32"/>
      <c r="APS32"/>
      <c r="APT32"/>
      <c r="APU32"/>
      <c r="APV32"/>
      <c r="APW32"/>
      <c r="APX32"/>
      <c r="APY32"/>
      <c r="APZ32"/>
      <c r="AQA32"/>
      <c r="AQB32"/>
      <c r="AQC32"/>
      <c r="AQD32"/>
      <c r="AQE32"/>
      <c r="AQF32"/>
      <c r="AQG32"/>
      <c r="AQH32"/>
      <c r="AQI32"/>
      <c r="AQJ32"/>
      <c r="AQK32"/>
      <c r="AQL32"/>
      <c r="AQM32"/>
      <c r="AQN32"/>
      <c r="AQO32"/>
      <c r="AQP32"/>
      <c r="AQQ32"/>
      <c r="AQR32"/>
      <c r="AQS32"/>
      <c r="AQT32"/>
      <c r="AQU32"/>
      <c r="AQV32"/>
      <c r="AQW32"/>
      <c r="AQX32"/>
      <c r="AQY32"/>
      <c r="AQZ32"/>
      <c r="ARA32"/>
      <c r="ARB32"/>
      <c r="ARC32"/>
      <c r="ARD32"/>
      <c r="ARE32"/>
      <c r="ARF32"/>
      <c r="ARG32"/>
      <c r="ARH32"/>
      <c r="ARI32"/>
      <c r="ARJ32"/>
      <c r="ARK32"/>
      <c r="ARL32"/>
      <c r="ARM32"/>
      <c r="ARN32"/>
      <c r="ARO32"/>
      <c r="ARP32"/>
      <c r="ARQ32"/>
      <c r="ARR32"/>
      <c r="ARS32"/>
      <c r="ART32"/>
      <c r="ARU32"/>
      <c r="ARV32"/>
      <c r="ARW32"/>
      <c r="ARX32"/>
      <c r="ARY32"/>
      <c r="ARZ32"/>
      <c r="ASA32"/>
      <c r="ASB32"/>
      <c r="ASC32"/>
      <c r="ASD32"/>
      <c r="ASE32"/>
      <c r="ASF32"/>
      <c r="ASG32"/>
      <c r="ASH32"/>
      <c r="ASI32"/>
      <c r="ASJ32"/>
      <c r="ASK32"/>
      <c r="ASL32"/>
      <c r="ASM32"/>
      <c r="ASN32"/>
      <c r="ASO32"/>
      <c r="ASP32"/>
      <c r="ASQ32"/>
      <c r="ASR32"/>
      <c r="ASS32"/>
      <c r="AST32"/>
      <c r="ASU32"/>
      <c r="ASV32"/>
      <c r="ASW32"/>
      <c r="ASX32"/>
      <c r="ASY32"/>
      <c r="ASZ32"/>
      <c r="ATA32"/>
      <c r="ATB32"/>
      <c r="ATC32"/>
      <c r="ATD32"/>
      <c r="ATE32"/>
      <c r="ATF32"/>
      <c r="ATG32"/>
      <c r="ATH32"/>
      <c r="ATI32"/>
      <c r="ATJ32"/>
      <c r="ATK32"/>
      <c r="ATL32"/>
      <c r="ATM32"/>
      <c r="ATN32"/>
      <c r="ATO32"/>
      <c r="ATP32"/>
      <c r="ATQ32"/>
      <c r="ATR32"/>
      <c r="ATS32"/>
      <c r="ATT32"/>
      <c r="ATU32"/>
      <c r="ATV32"/>
      <c r="ATW32"/>
      <c r="ATX32"/>
      <c r="ATY32"/>
      <c r="ATZ32"/>
      <c r="AUA32"/>
      <c r="AUB32"/>
      <c r="AUC32"/>
      <c r="AUD32"/>
      <c r="AUE32"/>
      <c r="AUF32"/>
      <c r="AUG32"/>
      <c r="AUH32"/>
      <c r="AUI32"/>
      <c r="AUJ32"/>
      <c r="AUK32"/>
      <c r="AUL32"/>
      <c r="AUM32"/>
      <c r="AUN32"/>
      <c r="AUO32"/>
      <c r="AUP32"/>
      <c r="AUQ32"/>
      <c r="AUR32"/>
      <c r="AUS32"/>
      <c r="AUT32"/>
      <c r="AUU32"/>
      <c r="AUV32"/>
      <c r="AUW32"/>
      <c r="AUX32"/>
      <c r="AUY32"/>
      <c r="AUZ32"/>
      <c r="AVA32"/>
      <c r="AVB32"/>
      <c r="AVC32"/>
      <c r="AVD32"/>
      <c r="AVE32"/>
      <c r="AVF32"/>
      <c r="AVG32"/>
      <c r="AVH32"/>
      <c r="AVI32"/>
      <c r="AVJ32"/>
      <c r="AVK32"/>
      <c r="AVL32"/>
      <c r="AVM32"/>
      <c r="AVN32"/>
      <c r="AVO32"/>
      <c r="AVP32"/>
      <c r="AVQ32"/>
      <c r="AVR32"/>
      <c r="AVS32"/>
      <c r="AVT32"/>
      <c r="AVU32"/>
      <c r="AVV32"/>
      <c r="AVW32"/>
      <c r="AVX32"/>
      <c r="AVY32"/>
      <c r="AVZ32"/>
      <c r="AWA32"/>
      <c r="AWB32"/>
      <c r="AWC32"/>
      <c r="AWD32"/>
      <c r="AWE32"/>
      <c r="AWF32"/>
      <c r="AWG32"/>
      <c r="AWH32"/>
      <c r="AWI32"/>
      <c r="AWJ32"/>
      <c r="AWK32"/>
      <c r="AWL32"/>
      <c r="AWM32"/>
      <c r="AWN32"/>
      <c r="AWO32"/>
      <c r="AWP32"/>
      <c r="AWQ32"/>
      <c r="AWR32"/>
      <c r="AWS32"/>
      <c r="AWT32"/>
      <c r="AWU32"/>
      <c r="AWV32"/>
      <c r="AWW32"/>
      <c r="AWX32"/>
      <c r="AWY32"/>
      <c r="AWZ32"/>
      <c r="AXA32"/>
      <c r="AXB32"/>
      <c r="AXC32"/>
      <c r="AXD32"/>
      <c r="AXE32"/>
      <c r="AXF32"/>
      <c r="AXG32"/>
      <c r="AXH32"/>
      <c r="AXI32"/>
      <c r="AXJ32"/>
      <c r="AXK32"/>
      <c r="AXL32"/>
      <c r="AXM32"/>
      <c r="AXN32"/>
      <c r="AXO32"/>
      <c r="AXP32"/>
      <c r="AXQ32"/>
      <c r="AXR32"/>
      <c r="AXS32"/>
      <c r="AXT32"/>
      <c r="AXU32"/>
      <c r="AXV32"/>
      <c r="AXW32"/>
      <c r="AXX32"/>
      <c r="AXY32"/>
      <c r="AXZ32"/>
      <c r="AYA32"/>
      <c r="AYB32"/>
      <c r="AYC32"/>
      <c r="AYD32"/>
      <c r="AYE32"/>
      <c r="AYF32"/>
      <c r="AYG32"/>
      <c r="AYH32"/>
      <c r="AYI32"/>
      <c r="AYJ32"/>
      <c r="AYK32"/>
      <c r="AYL32"/>
      <c r="AYM32"/>
      <c r="AYN32"/>
      <c r="AYO32"/>
      <c r="AYP32"/>
      <c r="AYQ32"/>
      <c r="AYR32"/>
      <c r="AYS32"/>
      <c r="AYT32"/>
      <c r="AYU32"/>
      <c r="AYV32"/>
      <c r="AYW32"/>
      <c r="AYX32"/>
      <c r="AYY32"/>
      <c r="AYZ32"/>
      <c r="AZA32"/>
      <c r="AZB32"/>
      <c r="AZC32"/>
      <c r="AZD32"/>
      <c r="AZE32"/>
      <c r="AZF32"/>
      <c r="AZG32"/>
      <c r="AZH32"/>
      <c r="AZI32"/>
      <c r="AZJ32"/>
      <c r="AZK32"/>
      <c r="AZL32"/>
      <c r="AZM32"/>
      <c r="AZN32"/>
      <c r="AZO32"/>
      <c r="AZP32"/>
      <c r="AZQ32"/>
      <c r="AZR32"/>
      <c r="AZS32"/>
      <c r="AZT32"/>
      <c r="AZU32"/>
      <c r="AZV32"/>
      <c r="AZW32"/>
      <c r="AZX32"/>
      <c r="AZY32"/>
      <c r="AZZ32"/>
      <c r="BAA32"/>
      <c r="BAB32"/>
      <c r="BAC32"/>
      <c r="BAD32"/>
      <c r="BAE32"/>
      <c r="BAF32"/>
      <c r="BAG32"/>
      <c r="BAH32"/>
      <c r="BAI32"/>
      <c r="BAJ32"/>
      <c r="BAK32"/>
      <c r="BAL32"/>
      <c r="BAM32"/>
      <c r="BAN32"/>
      <c r="BAO32"/>
      <c r="BAP32"/>
      <c r="BAQ32"/>
      <c r="BAR32"/>
      <c r="BAS32"/>
      <c r="BAT32"/>
      <c r="BAU32"/>
      <c r="BAV32"/>
      <c r="BAW32"/>
      <c r="BAX32"/>
      <c r="BAY32"/>
      <c r="BAZ32"/>
      <c r="BBA32"/>
      <c r="BBB32"/>
      <c r="BBC32"/>
      <c r="BBD32"/>
      <c r="BBE32"/>
      <c r="BBF32"/>
      <c r="BBG32"/>
      <c r="BBH32"/>
      <c r="BBI32"/>
      <c r="BBJ32"/>
      <c r="BBK32"/>
      <c r="BBL32"/>
      <c r="BBM32"/>
      <c r="BBN32"/>
      <c r="BBO32"/>
      <c r="BBP32"/>
      <c r="BBQ32"/>
      <c r="BBR32"/>
      <c r="BBS32"/>
      <c r="BBT32"/>
      <c r="BBU32"/>
      <c r="BBV32"/>
      <c r="BBW32"/>
      <c r="BBX32"/>
      <c r="BBY32"/>
      <c r="BBZ32"/>
      <c r="BCA32"/>
      <c r="BCB32"/>
      <c r="BCC32"/>
      <c r="BCD32"/>
      <c r="BCE32"/>
      <c r="BCF32"/>
      <c r="BCG32"/>
      <c r="BCH32"/>
      <c r="BCI32"/>
      <c r="BCJ32"/>
      <c r="BCK32"/>
      <c r="BCL32"/>
      <c r="BCM32"/>
      <c r="BCN32"/>
      <c r="BCO32"/>
      <c r="BCP32"/>
      <c r="BCQ32"/>
      <c r="BCR32"/>
      <c r="BCS32"/>
      <c r="BCT32"/>
      <c r="BCU32"/>
      <c r="BCV32"/>
      <c r="BCW32"/>
      <c r="BCX32"/>
      <c r="BCY32"/>
      <c r="BCZ32"/>
      <c r="BDA32"/>
      <c r="BDB32"/>
      <c r="BDC32"/>
      <c r="BDD32"/>
      <c r="BDE32"/>
      <c r="BDF32"/>
      <c r="BDG32"/>
      <c r="BDH32"/>
      <c r="BDI32"/>
      <c r="BDJ32"/>
      <c r="BDK32"/>
      <c r="BDL32"/>
      <c r="BDM32"/>
      <c r="BDN32"/>
      <c r="BDO32"/>
      <c r="BDP32"/>
      <c r="BDQ32"/>
      <c r="BDR32"/>
      <c r="BDS32"/>
      <c r="BDT32"/>
      <c r="BDU32"/>
      <c r="BDV32"/>
      <c r="BDW32"/>
      <c r="BDX32"/>
      <c r="BDY32"/>
      <c r="BDZ32"/>
      <c r="BEA32"/>
      <c r="BEB32"/>
      <c r="BEC32"/>
      <c r="BED32"/>
      <c r="BEE32"/>
      <c r="BEF32"/>
      <c r="BEG32"/>
      <c r="BEH32"/>
      <c r="BEI32"/>
      <c r="BEJ32"/>
      <c r="BEK32"/>
      <c r="BEL32"/>
      <c r="BEM32"/>
      <c r="BEN32"/>
      <c r="BEO32"/>
      <c r="BEP32"/>
      <c r="BEQ32"/>
      <c r="BER32"/>
      <c r="BES32"/>
      <c r="BET32"/>
      <c r="BEU32"/>
      <c r="BEV32"/>
      <c r="BEW32"/>
      <c r="BEX32"/>
      <c r="BEY32"/>
      <c r="BEZ32"/>
      <c r="BFA32"/>
      <c r="BFB32"/>
      <c r="BFC32"/>
      <c r="BFD32"/>
      <c r="BFE32"/>
      <c r="BFF32"/>
      <c r="BFG32"/>
      <c r="BFH32"/>
      <c r="BFI32"/>
      <c r="BFJ32"/>
      <c r="BFK32"/>
      <c r="BFL32"/>
      <c r="BFM32"/>
      <c r="BFN32"/>
      <c r="BFO32"/>
      <c r="BFP32"/>
      <c r="BFQ32"/>
      <c r="BFR32"/>
      <c r="BFS32"/>
      <c r="BFT32"/>
      <c r="BFU32"/>
      <c r="BFV32"/>
      <c r="BFW32"/>
      <c r="BFX32"/>
      <c r="BFY32"/>
      <c r="BFZ32"/>
      <c r="BGA32"/>
      <c r="BGB32"/>
      <c r="BGC32"/>
      <c r="BGD32"/>
      <c r="BGE32"/>
      <c r="BGF32"/>
      <c r="BGG32"/>
      <c r="BGH32"/>
      <c r="BGI32"/>
      <c r="BGJ32"/>
      <c r="BGK32"/>
      <c r="BGL32"/>
      <c r="BGM32"/>
      <c r="BGN32"/>
      <c r="BGO32"/>
      <c r="BGP32"/>
      <c r="BGQ32"/>
      <c r="BGR32"/>
      <c r="BGS32"/>
      <c r="BGT32"/>
      <c r="BGU32"/>
      <c r="BGV32"/>
      <c r="BGW32"/>
      <c r="BGX32"/>
      <c r="BGY32"/>
      <c r="BGZ32"/>
      <c r="BHA32"/>
      <c r="BHB32"/>
      <c r="BHC32"/>
      <c r="BHD32"/>
      <c r="BHE32"/>
      <c r="BHF32"/>
      <c r="BHG32"/>
      <c r="BHH32"/>
      <c r="BHI32"/>
      <c r="BHJ32"/>
      <c r="BHK32"/>
      <c r="BHL32"/>
      <c r="BHM32"/>
      <c r="BHN32"/>
      <c r="BHO32"/>
      <c r="BHP32"/>
      <c r="BHQ32"/>
      <c r="BHR32"/>
      <c r="BHS32"/>
      <c r="BHT32"/>
      <c r="BHU32"/>
      <c r="BHV32"/>
      <c r="BHW32"/>
      <c r="BHX32"/>
      <c r="BHY32"/>
      <c r="BHZ32"/>
      <c r="BIA32"/>
      <c r="BIB32"/>
      <c r="BIC32"/>
      <c r="BID32"/>
      <c r="BIE32"/>
      <c r="BIF32"/>
      <c r="BIG32"/>
      <c r="BIH32"/>
      <c r="BII32"/>
      <c r="BIJ32"/>
      <c r="BIK32"/>
      <c r="BIL32"/>
      <c r="BIM32"/>
      <c r="BIN32"/>
      <c r="BIO32"/>
      <c r="BIP32"/>
      <c r="BIQ32"/>
      <c r="BIR32"/>
      <c r="BIS32"/>
      <c r="BIT32"/>
      <c r="BIU32"/>
      <c r="BIV32"/>
      <c r="BIW32"/>
      <c r="BIX32"/>
      <c r="BIY32"/>
      <c r="BIZ32"/>
      <c r="BJA32"/>
      <c r="BJB32"/>
      <c r="BJC32"/>
      <c r="BJD32"/>
      <c r="BJE32"/>
      <c r="BJF32"/>
      <c r="BJG32"/>
      <c r="BJH32"/>
      <c r="BJI32"/>
      <c r="BJJ32"/>
      <c r="BJK32"/>
      <c r="BJL32"/>
      <c r="BJM32"/>
      <c r="BJN32"/>
      <c r="BJO32"/>
      <c r="BJP32"/>
      <c r="BJQ32"/>
      <c r="BJR32"/>
      <c r="BJS32"/>
      <c r="BJT32"/>
      <c r="BJU32"/>
      <c r="BJV32"/>
      <c r="BJW32"/>
      <c r="BJX32"/>
      <c r="BJY32"/>
      <c r="BJZ32"/>
      <c r="BKA32"/>
      <c r="BKB32"/>
      <c r="BKC32"/>
      <c r="BKD32"/>
      <c r="BKE32"/>
      <c r="BKF32"/>
      <c r="BKG32"/>
      <c r="BKH32"/>
      <c r="BKI32"/>
      <c r="BKJ32"/>
      <c r="BKK32"/>
      <c r="BKL32"/>
      <c r="BKM32"/>
      <c r="BKN32"/>
      <c r="BKO32"/>
      <c r="BKP32"/>
      <c r="BKQ32"/>
      <c r="BKR32"/>
      <c r="BKS32"/>
      <c r="BKT32"/>
      <c r="BKU32"/>
      <c r="BKV32"/>
      <c r="BKW32"/>
      <c r="BKX32"/>
      <c r="BKY32"/>
      <c r="BKZ32"/>
      <c r="BLA32"/>
      <c r="BLB32"/>
      <c r="BLC32"/>
      <c r="BLD32"/>
      <c r="BLE32"/>
      <c r="BLF32"/>
      <c r="BLG32"/>
      <c r="BLH32"/>
      <c r="BLI32"/>
      <c r="BLJ32"/>
      <c r="BLK32"/>
      <c r="BLL32"/>
      <c r="BLM32"/>
      <c r="BLN32"/>
      <c r="BLO32"/>
      <c r="BLP32"/>
      <c r="BLQ32"/>
      <c r="BLR32"/>
      <c r="BLS32"/>
      <c r="BLT32"/>
      <c r="BLU32"/>
      <c r="BLV32"/>
      <c r="BLW32"/>
      <c r="BLX32"/>
      <c r="BLY32"/>
      <c r="BLZ32"/>
      <c r="BMA32"/>
      <c r="BMB32"/>
      <c r="BMC32"/>
      <c r="BMD32"/>
      <c r="BME32"/>
      <c r="BMF32"/>
      <c r="BMG32"/>
      <c r="BMH32"/>
      <c r="BMI32"/>
      <c r="BMJ32"/>
      <c r="BMK32"/>
      <c r="BML32"/>
      <c r="BMM32"/>
      <c r="BMN32"/>
      <c r="BMO32"/>
      <c r="BMP32"/>
      <c r="BMQ32"/>
      <c r="BMR32"/>
      <c r="BMS32"/>
      <c r="BMT32"/>
      <c r="BMU32"/>
      <c r="BMV32"/>
      <c r="BMW32"/>
      <c r="BMX32"/>
      <c r="BMY32"/>
      <c r="BMZ32"/>
      <c r="BNA32"/>
      <c r="BNB32"/>
      <c r="BNC32"/>
      <c r="BND32"/>
      <c r="BNE32"/>
      <c r="BNF32"/>
      <c r="BNG32"/>
      <c r="BNH32"/>
      <c r="BNI32"/>
      <c r="BNJ32"/>
      <c r="BNK32"/>
      <c r="BNL32"/>
      <c r="BNM32"/>
      <c r="BNN32"/>
      <c r="BNO32"/>
      <c r="BNP32"/>
      <c r="BNQ32"/>
      <c r="BNR32"/>
      <c r="BNS32"/>
      <c r="BNT32"/>
      <c r="BNU32"/>
      <c r="BNV32"/>
      <c r="BNW32"/>
      <c r="BNX32"/>
      <c r="BNY32"/>
      <c r="BNZ32"/>
      <c r="BOA32"/>
      <c r="BOB32"/>
      <c r="BOC32"/>
      <c r="BOD32"/>
      <c r="BOE32"/>
      <c r="BOF32"/>
      <c r="BOG32"/>
      <c r="BOH32"/>
      <c r="BOI32"/>
      <c r="BOJ32"/>
      <c r="BOK32"/>
      <c r="BOL32"/>
      <c r="BOM32"/>
      <c r="BON32"/>
      <c r="BOO32"/>
      <c r="BOP32"/>
      <c r="BOQ32"/>
      <c r="BOR32"/>
      <c r="BOS32"/>
      <c r="BOT32"/>
      <c r="BOU32"/>
      <c r="BOV32"/>
      <c r="BOW32"/>
      <c r="BOX32"/>
      <c r="BOY32"/>
      <c r="BOZ32"/>
      <c r="BPA32"/>
      <c r="BPB32"/>
      <c r="BPC32"/>
      <c r="BPD32"/>
      <c r="BPE32"/>
      <c r="BPF32"/>
      <c r="BPG32"/>
      <c r="BPH32"/>
      <c r="BPI32"/>
      <c r="BPJ32"/>
      <c r="BPK32"/>
      <c r="BPL32"/>
      <c r="BPM32"/>
      <c r="BPN32"/>
      <c r="BPO32"/>
      <c r="BPP32"/>
      <c r="BPQ32"/>
      <c r="BPR32"/>
      <c r="BPS32"/>
      <c r="BPT32"/>
      <c r="BPU32"/>
      <c r="BPV32"/>
      <c r="BPW32"/>
      <c r="BPX32"/>
      <c r="BPY32"/>
      <c r="BPZ32"/>
      <c r="BQA32"/>
      <c r="BQB32"/>
      <c r="BQC32"/>
      <c r="BQD32"/>
      <c r="BQE32"/>
      <c r="BQF32"/>
      <c r="BQG32"/>
      <c r="BQH32"/>
      <c r="BQI32"/>
      <c r="BQJ32"/>
      <c r="BQK32"/>
      <c r="BQL32"/>
      <c r="BQM32"/>
      <c r="BQN32"/>
      <c r="BQO32"/>
      <c r="BQP32"/>
      <c r="BQQ32"/>
      <c r="BQR32"/>
      <c r="BQS32"/>
      <c r="BQT32"/>
      <c r="BQU32"/>
      <c r="BQV32"/>
      <c r="BQW32"/>
      <c r="BQX32"/>
      <c r="BQY32"/>
      <c r="BQZ32"/>
      <c r="BRA32"/>
      <c r="BRB32"/>
      <c r="BRC32"/>
      <c r="BRD32"/>
      <c r="BRE32"/>
      <c r="BRF32"/>
      <c r="BRG32"/>
      <c r="BRH32"/>
      <c r="BRI32"/>
      <c r="BRJ32"/>
      <c r="BRK32"/>
      <c r="BRL32"/>
      <c r="BRM32"/>
      <c r="BRN32"/>
      <c r="BRO32"/>
      <c r="BRP32"/>
      <c r="BRQ32"/>
      <c r="BRR32"/>
      <c r="BRS32"/>
      <c r="BRT32"/>
      <c r="BRU32"/>
      <c r="BRV32"/>
      <c r="BRW32"/>
      <c r="BRX32"/>
      <c r="BRY32"/>
      <c r="BRZ32"/>
      <c r="BSA32"/>
      <c r="BSB32"/>
      <c r="BSC32"/>
      <c r="BSD32"/>
      <c r="BSE32"/>
      <c r="BSF32"/>
      <c r="BSG32"/>
      <c r="BSH32"/>
      <c r="BSI32"/>
      <c r="BSJ32"/>
      <c r="BSK32"/>
      <c r="BSL32"/>
      <c r="BSM32"/>
      <c r="BSN32"/>
      <c r="BSO32"/>
      <c r="BSP32"/>
      <c r="BSQ32"/>
      <c r="BSR32"/>
      <c r="BSS32"/>
      <c r="BST32"/>
      <c r="BSU32"/>
      <c r="BSV32"/>
      <c r="BSW32"/>
      <c r="BSX32"/>
      <c r="BSY32"/>
      <c r="BSZ32"/>
      <c r="BTA32"/>
      <c r="BTB32"/>
      <c r="BTC32"/>
      <c r="BTD32"/>
      <c r="BTE32"/>
      <c r="BTF32"/>
      <c r="BTG32"/>
      <c r="BTH32"/>
      <c r="BTI32"/>
      <c r="BTJ32"/>
      <c r="BTK32"/>
      <c r="BTL32"/>
      <c r="BTM32"/>
      <c r="BTN32"/>
      <c r="BTO32"/>
      <c r="BTP32"/>
      <c r="BTQ32"/>
      <c r="BTR32"/>
      <c r="BTS32"/>
      <c r="BTT32"/>
      <c r="BTU32"/>
      <c r="BTV32"/>
      <c r="BTW32"/>
      <c r="BTX32"/>
      <c r="BTY32"/>
      <c r="BTZ32"/>
      <c r="BUA32"/>
      <c r="BUB32"/>
      <c r="BUC32"/>
      <c r="BUD32"/>
      <c r="BUE32"/>
      <c r="BUF32"/>
      <c r="BUG32"/>
      <c r="BUH32"/>
      <c r="BUI32"/>
      <c r="BUJ32"/>
      <c r="BUK32"/>
      <c r="BUL32"/>
      <c r="BUM32"/>
      <c r="BUN32"/>
      <c r="BUO32"/>
      <c r="BUP32"/>
      <c r="BUQ32"/>
      <c r="BUR32"/>
      <c r="BUS32"/>
      <c r="BUT32"/>
      <c r="BUU32"/>
      <c r="BUV32"/>
      <c r="BUW32"/>
      <c r="BUX32"/>
      <c r="BUY32"/>
      <c r="BUZ32"/>
      <c r="BVA32"/>
      <c r="BVB32"/>
      <c r="BVC32"/>
      <c r="BVD32"/>
      <c r="BVE32"/>
      <c r="BVF32"/>
      <c r="BVG32"/>
      <c r="BVH32"/>
      <c r="BVI32"/>
      <c r="BVJ32"/>
      <c r="BVK32"/>
      <c r="BVL32"/>
      <c r="BVM32"/>
      <c r="BVN32"/>
      <c r="BVO32"/>
      <c r="BVP32"/>
      <c r="BVQ32"/>
      <c r="BVR32"/>
      <c r="BVS32"/>
      <c r="BVT32"/>
      <c r="BVU32"/>
      <c r="BVV32"/>
      <c r="BVW32"/>
      <c r="BVX32"/>
      <c r="BVY32"/>
      <c r="BVZ32"/>
      <c r="BWA32"/>
      <c r="BWB32"/>
      <c r="BWC32"/>
      <c r="BWD32"/>
      <c r="BWE32"/>
      <c r="BWF32"/>
      <c r="BWG32"/>
      <c r="BWH32"/>
      <c r="BWI32"/>
      <c r="BWJ32"/>
      <c r="BWK32"/>
      <c r="BWL32"/>
      <c r="BWM32"/>
      <c r="BWN32"/>
      <c r="BWO32"/>
      <c r="BWP32"/>
      <c r="BWQ32"/>
      <c r="BWR32"/>
      <c r="BWS32"/>
      <c r="BWT32"/>
      <c r="BWU32"/>
      <c r="BWV32"/>
      <c r="BWW32"/>
      <c r="BWX32"/>
      <c r="BWY32"/>
      <c r="BWZ32"/>
      <c r="BXA32"/>
      <c r="BXB32"/>
      <c r="BXC32"/>
      <c r="BXD32"/>
      <c r="BXE32"/>
      <c r="BXF32"/>
      <c r="BXG32"/>
      <c r="BXH32"/>
      <c r="BXI32"/>
      <c r="BXJ32"/>
      <c r="BXK32"/>
      <c r="BXL32"/>
      <c r="BXM32"/>
      <c r="BXN32"/>
      <c r="BXO32"/>
      <c r="BXP32"/>
      <c r="BXQ32"/>
      <c r="BXR32"/>
      <c r="BXS32"/>
      <c r="BXT32"/>
      <c r="BXU32"/>
      <c r="BXV32"/>
      <c r="BXW32"/>
      <c r="BXX32"/>
      <c r="BXY32"/>
      <c r="BXZ32"/>
      <c r="BYA32"/>
      <c r="BYB32"/>
      <c r="BYC32"/>
      <c r="BYD32"/>
      <c r="BYE32"/>
      <c r="BYF32"/>
      <c r="BYG32"/>
      <c r="BYH32"/>
      <c r="BYI32"/>
      <c r="BYJ32"/>
      <c r="BYK32"/>
      <c r="BYL32"/>
      <c r="BYM32"/>
      <c r="BYN32"/>
      <c r="BYO32"/>
      <c r="BYP32"/>
      <c r="BYQ32"/>
      <c r="BYR32"/>
      <c r="BYS32"/>
      <c r="BYT32"/>
      <c r="BYU32"/>
      <c r="BYV32"/>
      <c r="BYW32"/>
      <c r="BYX32"/>
      <c r="BYY32"/>
      <c r="BYZ32"/>
      <c r="BZA32"/>
      <c r="BZB32"/>
      <c r="BZC32"/>
      <c r="BZD32"/>
      <c r="BZE32"/>
      <c r="BZF32"/>
      <c r="BZG32"/>
      <c r="BZH32"/>
      <c r="BZI32"/>
      <c r="BZJ32"/>
      <c r="BZK32"/>
      <c r="BZL32"/>
      <c r="BZM32"/>
      <c r="BZN32"/>
      <c r="BZO32"/>
      <c r="BZP32"/>
      <c r="BZQ32"/>
      <c r="BZR32"/>
      <c r="BZS32"/>
      <c r="BZT32"/>
      <c r="BZU32"/>
      <c r="BZV32"/>
      <c r="BZW32"/>
      <c r="BZX32"/>
      <c r="BZY32"/>
      <c r="BZZ32"/>
      <c r="CAA32"/>
      <c r="CAB32"/>
      <c r="CAC32"/>
      <c r="CAD32"/>
      <c r="CAE32"/>
      <c r="CAF32"/>
      <c r="CAG32"/>
      <c r="CAH32"/>
      <c r="CAI32"/>
      <c r="CAJ32"/>
      <c r="CAK32"/>
      <c r="CAL32"/>
      <c r="CAM32"/>
      <c r="CAN32"/>
      <c r="CAO32"/>
      <c r="CAP32"/>
      <c r="CAQ32"/>
      <c r="CAR32"/>
      <c r="CAS32"/>
      <c r="CAT32"/>
      <c r="CAU32"/>
      <c r="CAV32"/>
      <c r="CAW32"/>
      <c r="CAX32"/>
      <c r="CAY32"/>
      <c r="CAZ32"/>
      <c r="CBA32"/>
      <c r="CBB32"/>
      <c r="CBC32"/>
      <c r="CBD32"/>
      <c r="CBE32"/>
      <c r="CBF32"/>
      <c r="CBG32"/>
      <c r="CBH32"/>
      <c r="CBI32"/>
      <c r="CBJ32"/>
      <c r="CBK32"/>
      <c r="CBL32"/>
      <c r="CBM32"/>
      <c r="CBN32"/>
      <c r="CBO32"/>
      <c r="CBP32"/>
      <c r="CBQ32"/>
      <c r="CBR32"/>
      <c r="CBS32"/>
      <c r="CBT32"/>
      <c r="CBU32"/>
      <c r="CBV32"/>
      <c r="CBW32"/>
      <c r="CBX32"/>
      <c r="CBY32"/>
      <c r="CBZ32"/>
      <c r="CCA32"/>
      <c r="CCB32"/>
      <c r="CCC32"/>
      <c r="CCD32"/>
      <c r="CCE32"/>
      <c r="CCF32"/>
      <c r="CCG32"/>
      <c r="CCH32"/>
      <c r="CCI32"/>
      <c r="CCJ32"/>
      <c r="CCK32"/>
      <c r="CCL32"/>
      <c r="CCM32"/>
      <c r="CCN32"/>
      <c r="CCO32"/>
      <c r="CCP32"/>
      <c r="CCQ32"/>
      <c r="CCR32"/>
      <c r="CCS32"/>
      <c r="CCT32"/>
      <c r="CCU32"/>
      <c r="CCV32"/>
      <c r="CCW32"/>
      <c r="CCX32"/>
      <c r="CCY32"/>
      <c r="CCZ32"/>
      <c r="CDA32"/>
      <c r="CDB32"/>
      <c r="CDC32"/>
      <c r="CDD32"/>
      <c r="CDE32"/>
      <c r="CDF32"/>
      <c r="CDG32"/>
      <c r="CDH32"/>
      <c r="CDI32"/>
      <c r="CDJ32"/>
      <c r="CDK32"/>
      <c r="CDL32"/>
      <c r="CDM32"/>
      <c r="CDN32"/>
      <c r="CDO32"/>
      <c r="CDP32"/>
      <c r="CDQ32"/>
      <c r="CDR32"/>
      <c r="CDS32"/>
      <c r="CDT32"/>
      <c r="CDU32"/>
      <c r="CDV32"/>
      <c r="CDW32"/>
      <c r="CDX32"/>
      <c r="CDY32"/>
      <c r="CDZ32"/>
      <c r="CEA32"/>
      <c r="CEB32"/>
      <c r="CEC32"/>
      <c r="CED32"/>
      <c r="CEE32"/>
      <c r="CEF32"/>
      <c r="CEG32"/>
      <c r="CEH32"/>
      <c r="CEI32"/>
      <c r="CEJ32"/>
      <c r="CEK32"/>
      <c r="CEL32"/>
      <c r="CEM32"/>
      <c r="CEN32"/>
      <c r="CEO32"/>
      <c r="CEP32"/>
      <c r="CEQ32"/>
      <c r="CER32"/>
      <c r="CES32"/>
      <c r="CET32"/>
      <c r="CEU32"/>
      <c r="CEV32"/>
      <c r="CEW32"/>
      <c r="CEX32"/>
      <c r="CEY32"/>
      <c r="CEZ32"/>
      <c r="CFA32"/>
      <c r="CFB32"/>
      <c r="CFC32"/>
      <c r="CFD32"/>
      <c r="CFE32"/>
      <c r="CFF32"/>
      <c r="CFG32"/>
      <c r="CFH32"/>
      <c r="CFI32"/>
      <c r="CFJ32"/>
      <c r="CFK32"/>
      <c r="CFL32"/>
      <c r="CFM32"/>
      <c r="CFN32"/>
      <c r="CFO32"/>
      <c r="CFP32"/>
      <c r="CFQ32"/>
      <c r="CFR32"/>
      <c r="CFS32"/>
      <c r="CFT32"/>
      <c r="CFU32"/>
      <c r="CFV32"/>
      <c r="CFW32"/>
      <c r="CFX32"/>
      <c r="CFY32"/>
      <c r="CFZ32"/>
      <c r="CGA32"/>
      <c r="CGB32"/>
      <c r="CGC32"/>
      <c r="CGD32"/>
      <c r="CGE32"/>
      <c r="CGF32"/>
      <c r="CGG32"/>
      <c r="CGH32"/>
      <c r="CGI32"/>
      <c r="CGJ32"/>
      <c r="CGK32"/>
      <c r="CGL32"/>
      <c r="CGM32"/>
      <c r="CGN32"/>
      <c r="CGO32"/>
      <c r="CGP32"/>
      <c r="CGQ32"/>
      <c r="CGR32"/>
      <c r="CGS32"/>
      <c r="CGT32"/>
      <c r="CGU32"/>
      <c r="CGV32"/>
      <c r="CGW32"/>
      <c r="CGX32"/>
      <c r="CGY32"/>
      <c r="CGZ32"/>
      <c r="CHA32"/>
      <c r="CHB32"/>
      <c r="CHC32"/>
      <c r="CHD32"/>
      <c r="CHE32"/>
      <c r="CHF32"/>
      <c r="CHG32"/>
      <c r="CHH32"/>
      <c r="CHI32"/>
      <c r="CHJ32"/>
      <c r="CHK32"/>
      <c r="CHL32"/>
      <c r="CHM32"/>
      <c r="CHN32"/>
      <c r="CHO32"/>
      <c r="CHP32"/>
      <c r="CHQ32"/>
      <c r="CHR32"/>
      <c r="CHS32"/>
      <c r="CHT32"/>
      <c r="CHU32"/>
      <c r="CHV32"/>
      <c r="CHW32"/>
      <c r="CHX32"/>
      <c r="CHY32"/>
      <c r="CHZ32"/>
      <c r="CIA32"/>
      <c r="CIB32"/>
      <c r="CIC32"/>
      <c r="CID32"/>
      <c r="CIE32"/>
      <c r="CIF32"/>
      <c r="CIG32"/>
      <c r="CIH32"/>
      <c r="CII32"/>
      <c r="CIJ32"/>
      <c r="CIK32"/>
      <c r="CIL32"/>
      <c r="CIM32"/>
      <c r="CIN32"/>
      <c r="CIO32"/>
      <c r="CIP32"/>
      <c r="CIQ32"/>
      <c r="CIR32"/>
      <c r="CIS32"/>
      <c r="CIT32"/>
      <c r="CIU32"/>
      <c r="CIV32"/>
      <c r="CIW32"/>
      <c r="CIX32"/>
      <c r="CIY32"/>
      <c r="CIZ32"/>
      <c r="CJA32"/>
      <c r="CJB32"/>
      <c r="CJC32"/>
      <c r="CJD32"/>
      <c r="CJE32"/>
      <c r="CJF32"/>
      <c r="CJG32"/>
      <c r="CJH32"/>
      <c r="CJI32"/>
      <c r="CJJ32"/>
      <c r="CJK32"/>
      <c r="CJL32"/>
      <c r="CJM32"/>
      <c r="CJN32"/>
      <c r="CJO32"/>
      <c r="CJP32"/>
      <c r="CJQ32"/>
      <c r="CJR32"/>
      <c r="CJS32"/>
      <c r="CJT32"/>
      <c r="CJU32"/>
      <c r="CJV32"/>
      <c r="CJW32"/>
      <c r="CJX32"/>
      <c r="CJY32"/>
      <c r="CJZ32"/>
      <c r="CKA32"/>
      <c r="CKB32"/>
      <c r="CKC32"/>
      <c r="CKD32"/>
      <c r="CKE32"/>
      <c r="CKF32"/>
      <c r="CKG32"/>
      <c r="CKH32"/>
      <c r="CKI32"/>
      <c r="CKJ32"/>
      <c r="CKK32"/>
      <c r="CKL32"/>
      <c r="CKM32"/>
      <c r="CKN32"/>
      <c r="CKO32"/>
      <c r="CKP32"/>
      <c r="CKQ32"/>
      <c r="CKR32"/>
      <c r="CKS32"/>
      <c r="CKT32"/>
      <c r="CKU32"/>
      <c r="CKV32"/>
      <c r="CKW32"/>
      <c r="CKX32"/>
      <c r="CKY32"/>
      <c r="CKZ32"/>
      <c r="CLA32"/>
      <c r="CLB32"/>
      <c r="CLC32"/>
      <c r="CLD32"/>
      <c r="CLE32"/>
      <c r="CLF32"/>
      <c r="CLG32"/>
      <c r="CLH32"/>
      <c r="CLI32"/>
      <c r="CLJ32"/>
      <c r="CLK32"/>
      <c r="CLL32"/>
      <c r="CLM32"/>
      <c r="CLN32"/>
      <c r="CLO32"/>
      <c r="CLP32"/>
      <c r="CLQ32"/>
      <c r="CLR32"/>
      <c r="CLS32"/>
      <c r="CLT32"/>
      <c r="CLU32"/>
      <c r="CLV32"/>
      <c r="CLW32"/>
      <c r="CLX32"/>
      <c r="CLY32"/>
      <c r="CLZ32"/>
      <c r="CMA32"/>
      <c r="CMB32"/>
      <c r="CMC32"/>
      <c r="CMD32"/>
      <c r="CME32"/>
      <c r="CMF32"/>
      <c r="CMG32"/>
      <c r="CMH32"/>
      <c r="CMI32"/>
      <c r="CMJ32"/>
      <c r="CMK32"/>
      <c r="CML32"/>
      <c r="CMM32"/>
      <c r="CMN32"/>
      <c r="CMO32"/>
      <c r="CMP32"/>
      <c r="CMQ32"/>
      <c r="CMR32"/>
      <c r="CMS32"/>
      <c r="CMT32"/>
      <c r="CMU32"/>
      <c r="CMV32"/>
      <c r="CMW32"/>
      <c r="CMX32"/>
      <c r="CMY32"/>
      <c r="CMZ32"/>
      <c r="CNA32"/>
      <c r="CNB32"/>
      <c r="CNC32"/>
      <c r="CND32"/>
      <c r="CNE32"/>
      <c r="CNF32"/>
      <c r="CNG32"/>
      <c r="CNH32"/>
      <c r="CNI32"/>
      <c r="CNJ32"/>
      <c r="CNK32"/>
      <c r="CNL32"/>
      <c r="CNM32"/>
      <c r="CNN32"/>
      <c r="CNO32"/>
      <c r="CNP32"/>
      <c r="CNQ32"/>
      <c r="CNR32"/>
      <c r="CNS32"/>
      <c r="CNT32"/>
      <c r="CNU32"/>
      <c r="CNV32"/>
      <c r="CNW32"/>
      <c r="CNX32"/>
      <c r="CNY32"/>
      <c r="CNZ32"/>
      <c r="COA32"/>
      <c r="COB32"/>
      <c r="COC32"/>
      <c r="COD32"/>
      <c r="COE32"/>
      <c r="COF32"/>
      <c r="COG32"/>
      <c r="COH32"/>
      <c r="COI32"/>
      <c r="COJ32"/>
      <c r="COK32"/>
      <c r="COL32"/>
      <c r="COM32"/>
      <c r="CON32"/>
      <c r="COO32"/>
      <c r="COP32"/>
      <c r="COQ32"/>
      <c r="COR32"/>
      <c r="COS32"/>
      <c r="COT32"/>
      <c r="COU32"/>
      <c r="COV32"/>
      <c r="COW32"/>
      <c r="COX32"/>
      <c r="COY32"/>
      <c r="COZ32"/>
      <c r="CPA32"/>
      <c r="CPB32"/>
      <c r="CPC32"/>
      <c r="CPD32"/>
      <c r="CPE32"/>
      <c r="CPF32"/>
      <c r="CPG32"/>
      <c r="CPH32"/>
      <c r="CPI32"/>
      <c r="CPJ32"/>
      <c r="CPK32"/>
      <c r="CPL32"/>
      <c r="CPM32"/>
      <c r="CPN32"/>
      <c r="CPO32"/>
      <c r="CPP32"/>
      <c r="CPQ32"/>
      <c r="CPR32"/>
      <c r="CPS32"/>
      <c r="CPT32"/>
      <c r="CPU32"/>
      <c r="CPV32"/>
      <c r="CPW32"/>
      <c r="CPX32"/>
      <c r="CPY32"/>
      <c r="CPZ32"/>
      <c r="CQA32"/>
      <c r="CQB32"/>
      <c r="CQC32"/>
      <c r="CQD32"/>
      <c r="CQE32"/>
      <c r="CQF32"/>
      <c r="CQG32"/>
      <c r="CQH32"/>
      <c r="CQI32"/>
      <c r="CQJ32"/>
      <c r="CQK32"/>
      <c r="CQL32"/>
      <c r="CQM32"/>
      <c r="CQN32"/>
      <c r="CQO32"/>
      <c r="CQP32"/>
      <c r="CQQ32"/>
      <c r="CQR32"/>
      <c r="CQS32"/>
      <c r="CQT32"/>
      <c r="CQU32"/>
      <c r="CQV32"/>
      <c r="CQW32"/>
      <c r="CQX32"/>
      <c r="CQY32"/>
      <c r="CQZ32"/>
      <c r="CRA32"/>
      <c r="CRB32"/>
      <c r="CRC32"/>
      <c r="CRD32"/>
      <c r="CRE32"/>
      <c r="CRF32"/>
      <c r="CRG32"/>
      <c r="CRH32"/>
      <c r="CRI32"/>
      <c r="CRJ32"/>
      <c r="CRK32"/>
      <c r="CRL32"/>
      <c r="CRM32"/>
      <c r="CRN32"/>
      <c r="CRO32"/>
      <c r="CRP32"/>
      <c r="CRQ32"/>
      <c r="CRR32"/>
      <c r="CRS32"/>
      <c r="CRT32"/>
      <c r="CRU32"/>
      <c r="CRV32"/>
      <c r="CRW32"/>
      <c r="CRX32"/>
      <c r="CRY32"/>
      <c r="CRZ32"/>
      <c r="CSA32"/>
      <c r="CSB32"/>
      <c r="CSC32"/>
      <c r="CSD32"/>
      <c r="CSE32"/>
      <c r="CSF32"/>
      <c r="CSG32"/>
      <c r="CSH32"/>
      <c r="CSI32"/>
      <c r="CSJ32"/>
      <c r="CSK32"/>
      <c r="CSL32"/>
      <c r="CSM32"/>
      <c r="CSN32"/>
      <c r="CSO32"/>
      <c r="CSP32"/>
      <c r="CSQ32"/>
      <c r="CSR32"/>
      <c r="CSS32"/>
      <c r="CST32"/>
      <c r="CSU32"/>
      <c r="CSV32"/>
      <c r="CSW32"/>
      <c r="CSX32"/>
      <c r="CSY32"/>
      <c r="CSZ32"/>
      <c r="CTA32"/>
      <c r="CTB32"/>
      <c r="CTC32"/>
      <c r="CTD32"/>
      <c r="CTE32"/>
      <c r="CTF32"/>
      <c r="CTG32"/>
      <c r="CTH32"/>
      <c r="CTI32"/>
      <c r="CTJ32"/>
      <c r="CTK32"/>
      <c r="CTL32"/>
      <c r="CTM32"/>
      <c r="CTN32"/>
      <c r="CTO32"/>
      <c r="CTP32"/>
      <c r="CTQ32"/>
      <c r="CTR32"/>
      <c r="CTS32"/>
      <c r="CTT32"/>
      <c r="CTU32"/>
      <c r="CTV32"/>
      <c r="CTW32"/>
      <c r="CTX32"/>
      <c r="CTY32"/>
      <c r="CTZ32"/>
      <c r="CUA32"/>
      <c r="CUB32"/>
      <c r="CUC32"/>
      <c r="CUD32"/>
      <c r="CUE32"/>
      <c r="CUF32"/>
      <c r="CUG32"/>
      <c r="CUH32"/>
      <c r="CUI32"/>
      <c r="CUJ32"/>
      <c r="CUK32"/>
      <c r="CUL32"/>
      <c r="CUM32"/>
      <c r="CUN32"/>
      <c r="CUO32"/>
      <c r="CUP32"/>
      <c r="CUQ32"/>
      <c r="CUR32"/>
      <c r="CUS32"/>
      <c r="CUT32"/>
      <c r="CUU32"/>
      <c r="CUV32"/>
      <c r="CUW32"/>
      <c r="CUX32"/>
      <c r="CUY32"/>
      <c r="CUZ32"/>
      <c r="CVA32"/>
      <c r="CVB32"/>
      <c r="CVC32"/>
      <c r="CVD32"/>
      <c r="CVE32"/>
      <c r="CVF32"/>
      <c r="CVG32"/>
      <c r="CVH32"/>
      <c r="CVI32"/>
      <c r="CVJ32"/>
      <c r="CVK32"/>
      <c r="CVL32"/>
      <c r="CVM32"/>
      <c r="CVN32"/>
      <c r="CVO32"/>
      <c r="CVP32"/>
      <c r="CVQ32"/>
      <c r="CVR32"/>
      <c r="CVS32"/>
      <c r="CVT32"/>
      <c r="CVU32"/>
      <c r="CVV32"/>
      <c r="CVW32"/>
      <c r="CVX32"/>
      <c r="CVY32"/>
      <c r="CVZ32"/>
      <c r="CWA32"/>
      <c r="CWB32"/>
      <c r="CWC32"/>
      <c r="CWD32"/>
      <c r="CWE32"/>
      <c r="CWF32"/>
      <c r="CWG32"/>
      <c r="CWH32"/>
      <c r="CWI32"/>
      <c r="CWJ32"/>
      <c r="CWK32"/>
      <c r="CWL32"/>
      <c r="CWM32"/>
      <c r="CWN32"/>
      <c r="CWO32"/>
      <c r="CWP32"/>
      <c r="CWQ32"/>
      <c r="CWR32"/>
      <c r="CWS32"/>
      <c r="CWT32"/>
      <c r="CWU32"/>
      <c r="CWV32"/>
      <c r="CWW32"/>
      <c r="CWX32"/>
      <c r="CWY32"/>
      <c r="CWZ32"/>
      <c r="CXA32"/>
      <c r="CXB32"/>
      <c r="CXC32"/>
      <c r="CXD32"/>
      <c r="CXE32"/>
      <c r="CXF32"/>
      <c r="CXG32"/>
      <c r="CXH32"/>
      <c r="CXI32"/>
      <c r="CXJ32"/>
      <c r="CXK32"/>
      <c r="CXL32"/>
      <c r="CXM32"/>
      <c r="CXN32"/>
      <c r="CXO32"/>
      <c r="CXP32"/>
      <c r="CXQ32"/>
      <c r="CXR32"/>
      <c r="CXS32"/>
      <c r="CXT32"/>
      <c r="CXU32"/>
      <c r="CXV32"/>
      <c r="CXW32"/>
      <c r="CXX32"/>
      <c r="CXY32"/>
      <c r="CXZ32"/>
      <c r="CYA32"/>
      <c r="CYB32"/>
      <c r="CYC32"/>
      <c r="CYD32"/>
      <c r="CYE32"/>
      <c r="CYF32"/>
      <c r="CYG32"/>
      <c r="CYH32"/>
      <c r="CYI32"/>
      <c r="CYJ32"/>
      <c r="CYK32"/>
      <c r="CYL32"/>
      <c r="CYM32"/>
      <c r="CYN32"/>
      <c r="CYO32"/>
      <c r="CYP32"/>
      <c r="CYQ32"/>
      <c r="CYR32"/>
      <c r="CYS32"/>
      <c r="CYT32"/>
      <c r="CYU32"/>
      <c r="CYV32"/>
      <c r="CYW32"/>
      <c r="CYX32"/>
      <c r="CYY32"/>
      <c r="CYZ32"/>
      <c r="CZA32"/>
      <c r="CZB32"/>
      <c r="CZC32"/>
      <c r="CZD32"/>
      <c r="CZE32"/>
      <c r="CZF32"/>
      <c r="CZG32"/>
      <c r="CZH32"/>
      <c r="CZI32"/>
      <c r="CZJ32"/>
      <c r="CZK32"/>
      <c r="CZL32"/>
      <c r="CZM32"/>
      <c r="CZN32"/>
      <c r="CZO32"/>
      <c r="CZP32"/>
      <c r="CZQ32"/>
      <c r="CZR32"/>
      <c r="CZS32"/>
      <c r="CZT32"/>
      <c r="CZU32"/>
      <c r="CZV32"/>
      <c r="CZW32"/>
      <c r="CZX32"/>
      <c r="CZY32"/>
      <c r="CZZ32"/>
      <c r="DAA32"/>
      <c r="DAB32"/>
      <c r="DAC32"/>
      <c r="DAD32"/>
      <c r="DAE32"/>
      <c r="DAF32"/>
      <c r="DAG32"/>
      <c r="DAH32"/>
      <c r="DAI32"/>
      <c r="DAJ32"/>
      <c r="DAK32"/>
      <c r="DAL32"/>
      <c r="DAM32"/>
      <c r="DAN32"/>
      <c r="DAO32"/>
      <c r="DAP32"/>
      <c r="DAQ32"/>
      <c r="DAR32"/>
      <c r="DAS32"/>
      <c r="DAT32"/>
      <c r="DAU32"/>
      <c r="DAV32"/>
      <c r="DAW32"/>
      <c r="DAX32"/>
      <c r="DAY32"/>
      <c r="DAZ32"/>
      <c r="DBA32"/>
      <c r="DBB32"/>
      <c r="DBC32"/>
      <c r="DBD32"/>
      <c r="DBE32"/>
      <c r="DBF32"/>
      <c r="DBG32"/>
      <c r="DBH32"/>
      <c r="DBI32"/>
      <c r="DBJ32"/>
      <c r="DBK32"/>
      <c r="DBL32"/>
      <c r="DBM32"/>
      <c r="DBN32"/>
      <c r="DBO32"/>
      <c r="DBP32"/>
      <c r="DBQ32"/>
      <c r="DBR32"/>
      <c r="DBS32"/>
      <c r="DBT32"/>
      <c r="DBU32"/>
      <c r="DBV32"/>
      <c r="DBW32"/>
      <c r="DBX32"/>
      <c r="DBY32"/>
      <c r="DBZ32"/>
      <c r="DCA32"/>
      <c r="DCB32"/>
      <c r="DCC32"/>
      <c r="DCD32"/>
      <c r="DCE32"/>
      <c r="DCF32"/>
      <c r="DCG32"/>
      <c r="DCH32"/>
      <c r="DCI32"/>
      <c r="DCJ32"/>
      <c r="DCK32"/>
      <c r="DCL32"/>
      <c r="DCM32"/>
      <c r="DCN32"/>
      <c r="DCO32"/>
      <c r="DCP32"/>
      <c r="DCQ32"/>
      <c r="DCR32"/>
      <c r="DCS32"/>
      <c r="DCT32"/>
      <c r="DCU32"/>
      <c r="DCV32"/>
      <c r="DCW32"/>
      <c r="DCX32"/>
      <c r="DCY32"/>
      <c r="DCZ32"/>
      <c r="DDA32"/>
      <c r="DDB32"/>
      <c r="DDC32"/>
      <c r="DDD32"/>
      <c r="DDE32"/>
      <c r="DDF32"/>
      <c r="DDG32"/>
      <c r="DDH32"/>
      <c r="DDI32"/>
      <c r="DDJ32"/>
      <c r="DDK32"/>
      <c r="DDL32"/>
      <c r="DDM32"/>
      <c r="DDN32"/>
      <c r="DDO32"/>
      <c r="DDP32"/>
      <c r="DDQ32"/>
      <c r="DDR32"/>
      <c r="DDS32"/>
      <c r="DDT32"/>
      <c r="DDU32"/>
      <c r="DDV32"/>
      <c r="DDW32"/>
      <c r="DDX32"/>
      <c r="DDY32"/>
      <c r="DDZ32"/>
      <c r="DEA32"/>
      <c r="DEB32"/>
      <c r="DEC32"/>
      <c r="DED32"/>
      <c r="DEE32"/>
      <c r="DEF32"/>
      <c r="DEG32"/>
      <c r="DEH32"/>
      <c r="DEI32"/>
      <c r="DEJ32"/>
      <c r="DEK32"/>
      <c r="DEL32"/>
      <c r="DEM32"/>
      <c r="DEN32"/>
      <c r="DEO32"/>
      <c r="DEP32"/>
      <c r="DEQ32"/>
      <c r="DER32"/>
      <c r="DES32"/>
      <c r="DET32"/>
      <c r="DEU32"/>
      <c r="DEV32"/>
      <c r="DEW32"/>
      <c r="DEX32"/>
      <c r="DEY32"/>
      <c r="DEZ32"/>
      <c r="DFA32"/>
      <c r="DFB32"/>
      <c r="DFC32"/>
      <c r="DFD32"/>
      <c r="DFE32"/>
      <c r="DFF32"/>
      <c r="DFG32"/>
      <c r="DFH32"/>
      <c r="DFI32"/>
      <c r="DFJ32"/>
      <c r="DFK32"/>
      <c r="DFL32"/>
      <c r="DFM32"/>
      <c r="DFN32"/>
      <c r="DFO32"/>
      <c r="DFP32"/>
      <c r="DFQ32"/>
      <c r="DFR32"/>
      <c r="DFS32"/>
      <c r="DFT32"/>
      <c r="DFU32"/>
      <c r="DFV32"/>
      <c r="DFW32"/>
      <c r="DFX32"/>
      <c r="DFY32"/>
      <c r="DFZ32"/>
      <c r="DGA32"/>
      <c r="DGB32"/>
      <c r="DGC32"/>
      <c r="DGD32"/>
      <c r="DGE32"/>
      <c r="DGF32"/>
      <c r="DGG32"/>
      <c r="DGH32"/>
      <c r="DGI32"/>
      <c r="DGJ32"/>
      <c r="DGK32"/>
      <c r="DGL32"/>
      <c r="DGM32"/>
      <c r="DGN32"/>
      <c r="DGO32"/>
      <c r="DGP32"/>
      <c r="DGQ32"/>
      <c r="DGR32"/>
      <c r="DGS32"/>
      <c r="DGT32"/>
      <c r="DGU32"/>
      <c r="DGV32"/>
      <c r="DGW32"/>
      <c r="DGX32"/>
      <c r="DGY32"/>
      <c r="DGZ32"/>
      <c r="DHA32"/>
      <c r="DHB32"/>
      <c r="DHC32"/>
      <c r="DHD32"/>
      <c r="DHE32"/>
      <c r="DHF32"/>
      <c r="DHG32"/>
      <c r="DHH32"/>
      <c r="DHI32"/>
      <c r="DHJ32"/>
      <c r="DHK32"/>
      <c r="DHL32"/>
      <c r="DHM32"/>
      <c r="DHN32"/>
      <c r="DHO32"/>
      <c r="DHP32"/>
      <c r="DHQ32"/>
      <c r="DHR32"/>
      <c r="DHS32"/>
      <c r="DHT32"/>
      <c r="DHU32"/>
      <c r="DHV32"/>
      <c r="DHW32"/>
      <c r="DHX32"/>
      <c r="DHY32"/>
      <c r="DHZ32"/>
      <c r="DIA32"/>
      <c r="DIB32"/>
      <c r="DIC32"/>
      <c r="DID32"/>
      <c r="DIE32"/>
      <c r="DIF32"/>
      <c r="DIG32"/>
      <c r="DIH32"/>
      <c r="DII32"/>
      <c r="DIJ32"/>
      <c r="DIK32"/>
      <c r="DIL32"/>
      <c r="DIM32"/>
      <c r="DIN32"/>
      <c r="DIO32"/>
      <c r="DIP32"/>
      <c r="DIQ32"/>
      <c r="DIR32"/>
      <c r="DIS32"/>
      <c r="DIT32"/>
      <c r="DIU32"/>
      <c r="DIV32"/>
      <c r="DIW32"/>
      <c r="DIX32"/>
      <c r="DIY32"/>
      <c r="DIZ32"/>
      <c r="DJA32"/>
      <c r="DJB32"/>
      <c r="DJC32"/>
      <c r="DJD32"/>
      <c r="DJE32"/>
      <c r="DJF32"/>
      <c r="DJG32"/>
      <c r="DJH32"/>
      <c r="DJI32"/>
      <c r="DJJ32"/>
      <c r="DJK32"/>
      <c r="DJL32"/>
      <c r="DJM32"/>
      <c r="DJN32"/>
      <c r="DJO32"/>
      <c r="DJP32"/>
      <c r="DJQ32"/>
      <c r="DJR32"/>
      <c r="DJS32"/>
      <c r="DJT32"/>
      <c r="DJU32"/>
      <c r="DJV32"/>
      <c r="DJW32"/>
      <c r="DJX32"/>
      <c r="DJY32"/>
      <c r="DJZ32"/>
      <c r="DKA32"/>
      <c r="DKB32"/>
      <c r="DKC32"/>
      <c r="DKD32"/>
      <c r="DKE32"/>
      <c r="DKF32"/>
      <c r="DKG32"/>
      <c r="DKH32"/>
      <c r="DKI32"/>
      <c r="DKJ32"/>
      <c r="DKK32"/>
      <c r="DKL32"/>
      <c r="DKM32"/>
      <c r="DKN32"/>
      <c r="DKO32"/>
      <c r="DKP32"/>
      <c r="DKQ32"/>
      <c r="DKR32"/>
      <c r="DKS32"/>
      <c r="DKT32"/>
      <c r="DKU32"/>
      <c r="DKV32"/>
      <c r="DKW32"/>
      <c r="DKX32"/>
      <c r="DKY32"/>
      <c r="DKZ32"/>
      <c r="DLA32"/>
      <c r="DLB32"/>
      <c r="DLC32"/>
      <c r="DLD32"/>
      <c r="DLE32"/>
      <c r="DLF32"/>
      <c r="DLG32"/>
      <c r="DLH32"/>
      <c r="DLI32"/>
      <c r="DLJ32"/>
      <c r="DLK32"/>
      <c r="DLL32"/>
      <c r="DLM32"/>
      <c r="DLN32"/>
      <c r="DLO32"/>
      <c r="DLP32"/>
      <c r="DLQ32"/>
      <c r="DLR32"/>
      <c r="DLS32"/>
      <c r="DLT32"/>
      <c r="DLU32"/>
      <c r="DLV32"/>
      <c r="DLW32"/>
      <c r="DLX32"/>
      <c r="DLY32"/>
      <c r="DLZ32"/>
      <c r="DMA32"/>
      <c r="DMB32"/>
      <c r="DMC32"/>
      <c r="DMD32"/>
      <c r="DME32"/>
      <c r="DMF32"/>
      <c r="DMG32"/>
      <c r="DMH32"/>
      <c r="DMI32"/>
      <c r="DMJ32"/>
      <c r="DMK32"/>
      <c r="DML32"/>
      <c r="DMM32"/>
      <c r="DMN32"/>
      <c r="DMO32"/>
      <c r="DMP32"/>
      <c r="DMQ32"/>
      <c r="DMR32"/>
      <c r="DMS32"/>
      <c r="DMT32"/>
      <c r="DMU32"/>
      <c r="DMV32"/>
      <c r="DMW32"/>
      <c r="DMX32"/>
      <c r="DMY32"/>
      <c r="DMZ32"/>
      <c r="DNA32"/>
      <c r="DNB32"/>
      <c r="DNC32"/>
      <c r="DND32"/>
      <c r="DNE32"/>
      <c r="DNF32"/>
      <c r="DNG32"/>
      <c r="DNH32"/>
      <c r="DNI32"/>
      <c r="DNJ32"/>
      <c r="DNK32"/>
      <c r="DNL32"/>
      <c r="DNM32"/>
      <c r="DNN32"/>
      <c r="DNO32"/>
      <c r="DNP32"/>
      <c r="DNQ32"/>
      <c r="DNR32"/>
      <c r="DNS32"/>
      <c r="DNT32"/>
      <c r="DNU32"/>
      <c r="DNV32"/>
      <c r="DNW32"/>
      <c r="DNX32"/>
      <c r="DNY32"/>
      <c r="DNZ32"/>
      <c r="DOA32"/>
      <c r="DOB32"/>
      <c r="DOC32"/>
      <c r="DOD32"/>
      <c r="DOE32"/>
      <c r="DOF32"/>
      <c r="DOG32"/>
      <c r="DOH32"/>
      <c r="DOI32"/>
      <c r="DOJ32"/>
      <c r="DOK32"/>
      <c r="DOL32"/>
      <c r="DOM32"/>
      <c r="DON32"/>
      <c r="DOO32"/>
      <c r="DOP32"/>
      <c r="DOQ32"/>
      <c r="DOR32"/>
      <c r="DOS32"/>
      <c r="DOT32"/>
      <c r="DOU32"/>
      <c r="DOV32"/>
      <c r="DOW32"/>
      <c r="DOX32"/>
      <c r="DOY32"/>
      <c r="DOZ32"/>
      <c r="DPA32"/>
      <c r="DPB32"/>
      <c r="DPC32"/>
      <c r="DPD32"/>
      <c r="DPE32"/>
      <c r="DPF32"/>
      <c r="DPG32"/>
      <c r="DPH32"/>
      <c r="DPI32"/>
      <c r="DPJ32"/>
      <c r="DPK32"/>
      <c r="DPL32"/>
      <c r="DPM32"/>
      <c r="DPN32"/>
      <c r="DPO32"/>
      <c r="DPP32"/>
      <c r="DPQ32"/>
      <c r="DPR32"/>
      <c r="DPS32"/>
      <c r="DPT32"/>
      <c r="DPU32"/>
      <c r="DPV32"/>
      <c r="DPW32"/>
      <c r="DPX32"/>
      <c r="DPY32"/>
      <c r="DPZ32"/>
      <c r="DQA32"/>
      <c r="DQB32"/>
      <c r="DQC32"/>
      <c r="DQD32"/>
      <c r="DQE32"/>
      <c r="DQF32"/>
      <c r="DQG32"/>
      <c r="DQH32"/>
      <c r="DQI32"/>
      <c r="DQJ32"/>
      <c r="DQK32"/>
      <c r="DQL32"/>
      <c r="DQM32"/>
      <c r="DQN32"/>
      <c r="DQO32"/>
      <c r="DQP32"/>
      <c r="DQQ32"/>
      <c r="DQR32"/>
      <c r="DQS32"/>
      <c r="DQT32"/>
      <c r="DQU32"/>
      <c r="DQV32"/>
      <c r="DQW32"/>
      <c r="DQX32"/>
      <c r="DQY32"/>
      <c r="DQZ32"/>
      <c r="DRA32"/>
      <c r="DRB32"/>
      <c r="DRC32"/>
      <c r="DRD32"/>
      <c r="DRE32"/>
      <c r="DRF32"/>
      <c r="DRG32"/>
      <c r="DRH32"/>
      <c r="DRI32"/>
      <c r="DRJ32"/>
      <c r="DRK32"/>
      <c r="DRL32"/>
      <c r="DRM32"/>
      <c r="DRN32"/>
      <c r="DRO32"/>
      <c r="DRP32"/>
      <c r="DRQ32"/>
      <c r="DRR32"/>
      <c r="DRS32"/>
      <c r="DRT32"/>
      <c r="DRU32"/>
      <c r="DRV32"/>
      <c r="DRW32"/>
      <c r="DRX32"/>
      <c r="DRY32"/>
      <c r="DRZ32"/>
      <c r="DSA32"/>
      <c r="DSB32"/>
      <c r="DSC32"/>
      <c r="DSD32"/>
      <c r="DSE32"/>
      <c r="DSF32"/>
      <c r="DSG32"/>
      <c r="DSH32"/>
      <c r="DSI32"/>
      <c r="DSJ32"/>
      <c r="DSK32"/>
      <c r="DSL32"/>
      <c r="DSM32"/>
      <c r="DSN32"/>
      <c r="DSO32"/>
      <c r="DSP32"/>
      <c r="DSQ32"/>
      <c r="DSR32"/>
      <c r="DSS32"/>
      <c r="DST32"/>
      <c r="DSU32"/>
      <c r="DSV32"/>
      <c r="DSW32"/>
      <c r="DSX32"/>
      <c r="DSY32"/>
      <c r="DSZ32"/>
      <c r="DTA32"/>
      <c r="DTB32"/>
      <c r="DTC32"/>
      <c r="DTD32"/>
      <c r="DTE32"/>
      <c r="DTF32"/>
      <c r="DTG32"/>
      <c r="DTH32"/>
      <c r="DTI32"/>
      <c r="DTJ32"/>
      <c r="DTK32"/>
      <c r="DTL32"/>
      <c r="DTM32"/>
      <c r="DTN32"/>
      <c r="DTO32"/>
      <c r="DTP32"/>
      <c r="DTQ32"/>
      <c r="DTR32"/>
      <c r="DTS32"/>
      <c r="DTT32"/>
      <c r="DTU32"/>
      <c r="DTV32"/>
      <c r="DTW32"/>
      <c r="DTX32"/>
      <c r="DTY32"/>
      <c r="DTZ32"/>
      <c r="DUA32"/>
      <c r="DUB32"/>
      <c r="DUC32"/>
      <c r="DUD32"/>
      <c r="DUE32"/>
      <c r="DUF32"/>
      <c r="DUG32"/>
      <c r="DUH32"/>
      <c r="DUI32"/>
      <c r="DUJ32"/>
      <c r="DUK32"/>
      <c r="DUL32"/>
      <c r="DUM32"/>
      <c r="DUN32"/>
      <c r="DUO32"/>
      <c r="DUP32"/>
      <c r="DUQ32"/>
      <c r="DUR32"/>
      <c r="DUS32"/>
      <c r="DUT32"/>
      <c r="DUU32"/>
      <c r="DUV32"/>
      <c r="DUW32"/>
      <c r="DUX32"/>
      <c r="DUY32"/>
      <c r="DUZ32"/>
      <c r="DVA32"/>
      <c r="DVB32"/>
      <c r="DVC32"/>
      <c r="DVD32"/>
      <c r="DVE32"/>
      <c r="DVF32"/>
      <c r="DVG32"/>
      <c r="DVH32"/>
      <c r="DVI32"/>
      <c r="DVJ32"/>
      <c r="DVK32"/>
      <c r="DVL32"/>
      <c r="DVM32"/>
      <c r="DVN32"/>
      <c r="DVO32"/>
      <c r="DVP32"/>
      <c r="DVQ32"/>
      <c r="DVR32"/>
      <c r="DVS32"/>
      <c r="DVT32"/>
      <c r="DVU32"/>
      <c r="DVV32"/>
      <c r="DVW32"/>
      <c r="DVX32"/>
      <c r="DVY32"/>
      <c r="DVZ32"/>
      <c r="DWA32"/>
      <c r="DWB32"/>
      <c r="DWC32"/>
      <c r="DWD32"/>
      <c r="DWE32"/>
      <c r="DWF32"/>
      <c r="DWG32"/>
      <c r="DWH32"/>
      <c r="DWI32"/>
      <c r="DWJ32"/>
      <c r="DWK32"/>
      <c r="DWL32"/>
      <c r="DWM32"/>
      <c r="DWN32"/>
      <c r="DWO32"/>
      <c r="DWP32"/>
      <c r="DWQ32"/>
      <c r="DWR32"/>
      <c r="DWS32"/>
      <c r="DWT32"/>
      <c r="DWU32"/>
      <c r="DWV32"/>
      <c r="DWW32"/>
      <c r="DWX32"/>
      <c r="DWY32"/>
      <c r="DWZ32"/>
      <c r="DXA32"/>
      <c r="DXB32"/>
      <c r="DXC32"/>
      <c r="DXD32"/>
      <c r="DXE32"/>
      <c r="DXF32"/>
      <c r="DXG32"/>
      <c r="DXH32"/>
      <c r="DXI32"/>
      <c r="DXJ32"/>
      <c r="DXK32"/>
      <c r="DXL32"/>
      <c r="DXM32"/>
      <c r="DXN32"/>
      <c r="DXO32"/>
      <c r="DXP32"/>
      <c r="DXQ32"/>
      <c r="DXR32"/>
      <c r="DXS32"/>
      <c r="DXT32"/>
      <c r="DXU32"/>
      <c r="DXV32"/>
      <c r="DXW32"/>
      <c r="DXX32"/>
      <c r="DXY32"/>
      <c r="DXZ32"/>
      <c r="DYA32"/>
      <c r="DYB32"/>
      <c r="DYC32"/>
      <c r="DYD32"/>
      <c r="DYE32"/>
      <c r="DYF32"/>
      <c r="DYG32"/>
      <c r="DYH32"/>
      <c r="DYI32"/>
      <c r="DYJ32"/>
      <c r="DYK32"/>
      <c r="DYL32"/>
      <c r="DYM32"/>
      <c r="DYN32"/>
      <c r="DYO32"/>
      <c r="DYP32"/>
      <c r="DYQ32"/>
      <c r="DYR32"/>
      <c r="DYS32"/>
      <c r="DYT32"/>
      <c r="DYU32"/>
      <c r="DYV32"/>
      <c r="DYW32"/>
      <c r="DYX32"/>
      <c r="DYY32"/>
      <c r="DYZ32"/>
      <c r="DZA32"/>
      <c r="DZB32"/>
      <c r="DZC32"/>
      <c r="DZD32"/>
      <c r="DZE32"/>
      <c r="DZF32"/>
      <c r="DZG32"/>
      <c r="DZH32"/>
      <c r="DZI32"/>
      <c r="DZJ32"/>
      <c r="DZK32"/>
      <c r="DZL32"/>
      <c r="DZM32"/>
      <c r="DZN32"/>
      <c r="DZO32"/>
      <c r="DZP32"/>
      <c r="DZQ32"/>
      <c r="DZR32"/>
      <c r="DZS32"/>
      <c r="DZT32"/>
      <c r="DZU32"/>
      <c r="DZV32"/>
      <c r="DZW32"/>
      <c r="DZX32"/>
      <c r="DZY32"/>
      <c r="DZZ32"/>
      <c r="EAA32"/>
      <c r="EAB32"/>
      <c r="EAC32"/>
      <c r="EAD32"/>
      <c r="EAE32"/>
      <c r="EAF32"/>
      <c r="EAG32"/>
      <c r="EAH32"/>
      <c r="EAI32"/>
      <c r="EAJ32"/>
      <c r="EAK32"/>
      <c r="EAL32"/>
      <c r="EAM32"/>
      <c r="EAN32"/>
      <c r="EAO32"/>
      <c r="EAP32"/>
      <c r="EAQ32"/>
      <c r="EAR32"/>
      <c r="EAS32"/>
      <c r="EAT32"/>
      <c r="EAU32"/>
      <c r="EAV32"/>
      <c r="EAW32"/>
      <c r="EAX32"/>
      <c r="EAY32"/>
      <c r="EAZ32"/>
      <c r="EBA32"/>
      <c r="EBB32"/>
      <c r="EBC32"/>
      <c r="EBD32"/>
      <c r="EBE32"/>
      <c r="EBF32"/>
      <c r="EBG32"/>
      <c r="EBH32"/>
      <c r="EBI32"/>
      <c r="EBJ32"/>
      <c r="EBK32"/>
      <c r="EBL32"/>
      <c r="EBM32"/>
      <c r="EBN32"/>
      <c r="EBO32"/>
      <c r="EBP32"/>
      <c r="EBQ32"/>
      <c r="EBR32"/>
      <c r="EBS32"/>
      <c r="EBT32"/>
      <c r="EBU32"/>
      <c r="EBV32"/>
      <c r="EBW32"/>
      <c r="EBX32"/>
      <c r="EBY32"/>
      <c r="EBZ32"/>
      <c r="ECA32"/>
      <c r="ECB32"/>
      <c r="ECC32"/>
      <c r="ECD32"/>
      <c r="ECE32"/>
      <c r="ECF32"/>
      <c r="ECG32"/>
      <c r="ECH32"/>
      <c r="ECI32"/>
      <c r="ECJ32"/>
      <c r="ECK32"/>
      <c r="ECL32"/>
      <c r="ECM32"/>
      <c r="ECN32"/>
      <c r="ECO32"/>
      <c r="ECP32"/>
      <c r="ECQ32"/>
      <c r="ECR32"/>
      <c r="ECS32"/>
      <c r="ECT32"/>
      <c r="ECU32"/>
      <c r="ECV32"/>
      <c r="ECW32"/>
      <c r="ECX32"/>
      <c r="ECY32"/>
      <c r="ECZ32"/>
      <c r="EDA32"/>
      <c r="EDB32"/>
      <c r="EDC32"/>
      <c r="EDD32"/>
      <c r="EDE32"/>
      <c r="EDF32"/>
      <c r="EDG32"/>
      <c r="EDH32"/>
      <c r="EDI32"/>
      <c r="EDJ32"/>
      <c r="EDK32"/>
      <c r="EDL32"/>
      <c r="EDM32"/>
      <c r="EDN32"/>
      <c r="EDO32"/>
      <c r="EDP32"/>
      <c r="EDQ32"/>
      <c r="EDR32"/>
      <c r="EDS32"/>
      <c r="EDT32"/>
      <c r="EDU32"/>
      <c r="EDV32"/>
      <c r="EDW32"/>
      <c r="EDX32"/>
      <c r="EDY32"/>
      <c r="EDZ32"/>
      <c r="EEA32"/>
      <c r="EEB32"/>
      <c r="EEC32"/>
      <c r="EED32"/>
      <c r="EEE32"/>
      <c r="EEF32"/>
      <c r="EEG32"/>
      <c r="EEH32"/>
      <c r="EEI32"/>
      <c r="EEJ32"/>
      <c r="EEK32"/>
      <c r="EEL32"/>
      <c r="EEM32"/>
      <c r="EEN32"/>
      <c r="EEO32"/>
      <c r="EEP32"/>
      <c r="EEQ32"/>
      <c r="EER32"/>
      <c r="EES32"/>
      <c r="EET32"/>
      <c r="EEU32"/>
      <c r="EEV32"/>
      <c r="EEW32"/>
      <c r="EEX32"/>
      <c r="EEY32"/>
      <c r="EEZ32"/>
      <c r="EFA32"/>
      <c r="EFB32"/>
      <c r="EFC32"/>
      <c r="EFD32"/>
      <c r="EFE32"/>
      <c r="EFF32"/>
      <c r="EFG32"/>
      <c r="EFH32"/>
      <c r="EFI32"/>
      <c r="EFJ32"/>
      <c r="EFK32"/>
      <c r="EFL32"/>
      <c r="EFM32"/>
      <c r="EFN32"/>
      <c r="EFO32"/>
      <c r="EFP32"/>
      <c r="EFQ32"/>
      <c r="EFR32"/>
      <c r="EFS32"/>
      <c r="EFT32"/>
      <c r="EFU32"/>
      <c r="EFV32"/>
      <c r="EFW32"/>
      <c r="EFX32"/>
      <c r="EFY32"/>
      <c r="EFZ32"/>
      <c r="EGA32"/>
      <c r="EGB32"/>
      <c r="EGC32"/>
      <c r="EGD32"/>
      <c r="EGE32"/>
      <c r="EGF32"/>
      <c r="EGG32"/>
      <c r="EGH32"/>
      <c r="EGI32"/>
      <c r="EGJ32"/>
      <c r="EGK32"/>
      <c r="EGL32"/>
      <c r="EGM32"/>
      <c r="EGN32"/>
      <c r="EGO32"/>
      <c r="EGP32"/>
      <c r="EGQ32"/>
      <c r="EGR32"/>
      <c r="EGS32"/>
      <c r="EGT32"/>
      <c r="EGU32"/>
      <c r="EGV32"/>
      <c r="EGW32"/>
      <c r="EGX32"/>
      <c r="EGY32"/>
      <c r="EGZ32"/>
      <c r="EHA32"/>
      <c r="EHB32"/>
      <c r="EHC32"/>
      <c r="EHD32"/>
      <c r="EHE32"/>
      <c r="EHF32"/>
      <c r="EHG32"/>
      <c r="EHH32"/>
      <c r="EHI32"/>
      <c r="EHJ32"/>
      <c r="EHK32"/>
      <c r="EHL32"/>
      <c r="EHM32"/>
      <c r="EHN32"/>
      <c r="EHO32"/>
      <c r="EHP32"/>
      <c r="EHQ32"/>
      <c r="EHR32"/>
      <c r="EHS32"/>
      <c r="EHT32"/>
      <c r="EHU32"/>
      <c r="EHV32"/>
      <c r="EHW32"/>
      <c r="EHX32"/>
      <c r="EHY32"/>
      <c r="EHZ32"/>
      <c r="EIA32"/>
      <c r="EIB32"/>
      <c r="EIC32"/>
      <c r="EID32"/>
      <c r="EIE32"/>
      <c r="EIF32"/>
      <c r="EIG32"/>
      <c r="EIH32"/>
      <c r="EII32"/>
      <c r="EIJ32"/>
      <c r="EIK32"/>
      <c r="EIL32"/>
      <c r="EIM32"/>
      <c r="EIN32"/>
      <c r="EIO32"/>
      <c r="EIP32"/>
      <c r="EIQ32"/>
      <c r="EIR32"/>
      <c r="EIS32"/>
      <c r="EIT32"/>
      <c r="EIU32"/>
      <c r="EIV32"/>
      <c r="EIW32"/>
      <c r="EIX32"/>
      <c r="EIY32"/>
      <c r="EIZ32"/>
      <c r="EJA32"/>
      <c r="EJB32"/>
      <c r="EJC32"/>
      <c r="EJD32"/>
      <c r="EJE32"/>
      <c r="EJF32"/>
      <c r="EJG32"/>
      <c r="EJH32"/>
      <c r="EJI32"/>
      <c r="EJJ32"/>
      <c r="EJK32"/>
      <c r="EJL32"/>
      <c r="EJM32"/>
      <c r="EJN32"/>
      <c r="EJO32"/>
      <c r="EJP32"/>
      <c r="EJQ32"/>
      <c r="EJR32"/>
      <c r="EJS32"/>
      <c r="EJT32"/>
      <c r="EJU32"/>
      <c r="EJV32"/>
      <c r="EJW32"/>
      <c r="EJX32"/>
      <c r="EJY32"/>
      <c r="EJZ32"/>
      <c r="EKA32"/>
      <c r="EKB32"/>
      <c r="EKC32"/>
      <c r="EKD32"/>
      <c r="EKE32"/>
      <c r="EKF32"/>
      <c r="EKG32"/>
      <c r="EKH32"/>
      <c r="EKI32"/>
      <c r="EKJ32"/>
      <c r="EKK32"/>
      <c r="EKL32"/>
      <c r="EKM32"/>
      <c r="EKN32"/>
      <c r="EKO32"/>
      <c r="EKP32"/>
      <c r="EKQ32"/>
      <c r="EKR32"/>
      <c r="EKS32"/>
      <c r="EKT32"/>
      <c r="EKU32"/>
      <c r="EKV32"/>
      <c r="EKW32"/>
      <c r="EKX32"/>
      <c r="EKY32"/>
      <c r="EKZ32"/>
      <c r="ELA32"/>
      <c r="ELB32"/>
      <c r="ELC32"/>
      <c r="ELD32"/>
      <c r="ELE32"/>
      <c r="ELF32"/>
      <c r="ELG32"/>
      <c r="ELH32"/>
      <c r="ELI32"/>
      <c r="ELJ32"/>
      <c r="ELK32"/>
      <c r="ELL32"/>
      <c r="ELM32"/>
      <c r="ELN32"/>
      <c r="ELO32"/>
      <c r="ELP32"/>
      <c r="ELQ32"/>
      <c r="ELR32"/>
      <c r="ELS32"/>
      <c r="ELT32"/>
      <c r="ELU32"/>
      <c r="ELV32"/>
      <c r="ELW32"/>
      <c r="ELX32"/>
      <c r="ELY32"/>
      <c r="ELZ32"/>
      <c r="EMA32"/>
      <c r="EMB32"/>
      <c r="EMC32"/>
      <c r="EMD32"/>
      <c r="EME32"/>
      <c r="EMF32"/>
      <c r="EMG32"/>
      <c r="EMH32"/>
      <c r="EMI32"/>
      <c r="EMJ32"/>
      <c r="EMK32"/>
      <c r="EML32"/>
      <c r="EMM32"/>
      <c r="EMN32"/>
      <c r="EMO32"/>
      <c r="EMP32"/>
      <c r="EMQ32"/>
      <c r="EMR32"/>
      <c r="EMS32"/>
      <c r="EMT32"/>
      <c r="EMU32"/>
      <c r="EMV32"/>
      <c r="EMW32"/>
      <c r="EMX32"/>
      <c r="EMY32"/>
      <c r="EMZ32"/>
      <c r="ENA32"/>
      <c r="ENB32"/>
      <c r="ENC32"/>
      <c r="END32"/>
      <c r="ENE32"/>
      <c r="ENF32"/>
      <c r="ENG32"/>
      <c r="ENH32"/>
      <c r="ENI32"/>
      <c r="ENJ32"/>
      <c r="ENK32"/>
      <c r="ENL32"/>
      <c r="ENM32"/>
      <c r="ENN32"/>
      <c r="ENO32"/>
      <c r="ENP32"/>
      <c r="ENQ32"/>
      <c r="ENR32"/>
      <c r="ENS32"/>
      <c r="ENT32"/>
      <c r="ENU32"/>
      <c r="ENV32"/>
      <c r="ENW32"/>
      <c r="ENX32"/>
      <c r="ENY32"/>
      <c r="ENZ32"/>
      <c r="EOA32"/>
      <c r="EOB32"/>
      <c r="EOC32"/>
      <c r="EOD32"/>
      <c r="EOE32"/>
      <c r="EOF32"/>
      <c r="EOG32"/>
      <c r="EOH32"/>
      <c r="EOI32"/>
      <c r="EOJ32"/>
      <c r="EOK32"/>
      <c r="EOL32"/>
      <c r="EOM32"/>
      <c r="EON32"/>
      <c r="EOO32"/>
      <c r="EOP32"/>
      <c r="EOQ32"/>
      <c r="EOR32"/>
      <c r="EOS32"/>
      <c r="EOT32"/>
      <c r="EOU32"/>
      <c r="EOV32"/>
      <c r="EOW32"/>
      <c r="EOX32"/>
      <c r="EOY32"/>
      <c r="EOZ32"/>
      <c r="EPA32"/>
      <c r="EPB32"/>
      <c r="EPC32"/>
      <c r="EPD32"/>
      <c r="EPE32"/>
      <c r="EPF32"/>
      <c r="EPG32"/>
      <c r="EPH32"/>
      <c r="EPI32"/>
      <c r="EPJ32"/>
      <c r="EPK32"/>
      <c r="EPL32"/>
      <c r="EPM32"/>
      <c r="EPN32"/>
      <c r="EPO32"/>
      <c r="EPP32"/>
      <c r="EPQ32"/>
      <c r="EPR32"/>
      <c r="EPS32"/>
      <c r="EPT32"/>
      <c r="EPU32"/>
      <c r="EPV32"/>
      <c r="EPW32"/>
      <c r="EPX32"/>
      <c r="EPY32"/>
      <c r="EPZ32"/>
      <c r="EQA32"/>
      <c r="EQB32"/>
      <c r="EQC32"/>
      <c r="EQD32"/>
      <c r="EQE32"/>
      <c r="EQF32"/>
      <c r="EQG32"/>
      <c r="EQH32"/>
      <c r="EQI32"/>
      <c r="EQJ32"/>
      <c r="EQK32"/>
      <c r="EQL32"/>
      <c r="EQM32"/>
      <c r="EQN32"/>
      <c r="EQO32"/>
      <c r="EQP32"/>
      <c r="EQQ32"/>
      <c r="EQR32"/>
      <c r="EQS32"/>
      <c r="EQT32"/>
      <c r="EQU32"/>
      <c r="EQV32"/>
      <c r="EQW32"/>
      <c r="EQX32"/>
      <c r="EQY32"/>
      <c r="EQZ32"/>
      <c r="ERA32"/>
      <c r="ERB32"/>
      <c r="ERC32"/>
      <c r="ERD32"/>
      <c r="ERE32"/>
      <c r="ERF32"/>
      <c r="ERG32"/>
      <c r="ERH32"/>
      <c r="ERI32"/>
      <c r="ERJ32"/>
      <c r="ERK32"/>
      <c r="ERL32"/>
      <c r="ERM32"/>
      <c r="ERN32"/>
      <c r="ERO32"/>
      <c r="ERP32"/>
      <c r="ERQ32"/>
      <c r="ERR32"/>
      <c r="ERS32"/>
      <c r="ERT32"/>
      <c r="ERU32"/>
      <c r="ERV32"/>
      <c r="ERW32"/>
      <c r="ERX32"/>
      <c r="ERY32"/>
      <c r="ERZ32"/>
      <c r="ESA32"/>
      <c r="ESB32"/>
      <c r="ESC32"/>
      <c r="ESD32"/>
      <c r="ESE32"/>
      <c r="ESF32"/>
      <c r="ESG32"/>
      <c r="ESH32"/>
      <c r="ESI32"/>
      <c r="ESJ32"/>
      <c r="ESK32"/>
      <c r="ESL32"/>
      <c r="ESM32"/>
      <c r="ESN32"/>
      <c r="ESO32"/>
      <c r="ESP32"/>
      <c r="ESQ32"/>
      <c r="ESR32"/>
      <c r="ESS32"/>
      <c r="EST32"/>
      <c r="ESU32"/>
      <c r="ESV32"/>
      <c r="ESW32"/>
      <c r="ESX32"/>
      <c r="ESY32"/>
      <c r="ESZ32"/>
      <c r="ETA32"/>
      <c r="ETB32"/>
      <c r="ETC32"/>
      <c r="ETD32"/>
      <c r="ETE32"/>
      <c r="ETF32"/>
      <c r="ETG32"/>
      <c r="ETH32"/>
      <c r="ETI32"/>
      <c r="ETJ32"/>
      <c r="ETK32"/>
      <c r="ETL32"/>
      <c r="ETM32"/>
      <c r="ETN32"/>
      <c r="ETO32"/>
      <c r="ETP32"/>
      <c r="ETQ32"/>
      <c r="ETR32"/>
      <c r="ETS32"/>
      <c r="ETT32"/>
      <c r="ETU32"/>
      <c r="ETV32"/>
      <c r="ETW32"/>
      <c r="ETX32"/>
      <c r="ETY32"/>
      <c r="ETZ32"/>
      <c r="EUA32"/>
      <c r="EUB32"/>
      <c r="EUC32"/>
      <c r="EUD32"/>
      <c r="EUE32"/>
      <c r="EUF32"/>
      <c r="EUG32"/>
      <c r="EUH32"/>
      <c r="EUI32"/>
      <c r="EUJ32"/>
      <c r="EUK32"/>
      <c r="EUL32"/>
      <c r="EUM32"/>
      <c r="EUN32"/>
      <c r="EUO32"/>
      <c r="EUP32"/>
      <c r="EUQ32"/>
      <c r="EUR32"/>
      <c r="EUS32"/>
      <c r="EUT32"/>
      <c r="EUU32"/>
      <c r="EUV32"/>
      <c r="EUW32"/>
      <c r="EUX32"/>
      <c r="EUY32"/>
      <c r="EUZ32"/>
      <c r="EVA32"/>
      <c r="EVB32"/>
      <c r="EVC32"/>
      <c r="EVD32"/>
      <c r="EVE32"/>
      <c r="EVF32"/>
      <c r="EVG32"/>
      <c r="EVH32"/>
      <c r="EVI32"/>
      <c r="EVJ32"/>
      <c r="EVK32"/>
      <c r="EVL32"/>
      <c r="EVM32"/>
      <c r="EVN32"/>
      <c r="EVO32"/>
      <c r="EVP32"/>
      <c r="EVQ32"/>
      <c r="EVR32"/>
      <c r="EVS32"/>
      <c r="EVT32"/>
      <c r="EVU32"/>
      <c r="EVV32"/>
      <c r="EVW32"/>
      <c r="EVX32"/>
      <c r="EVY32"/>
      <c r="EVZ32"/>
      <c r="EWA32"/>
      <c r="EWB32"/>
      <c r="EWC32"/>
      <c r="EWD32"/>
      <c r="EWE32"/>
      <c r="EWF32"/>
      <c r="EWG32"/>
      <c r="EWH32"/>
      <c r="EWI32"/>
      <c r="EWJ32"/>
      <c r="EWK32"/>
      <c r="EWL32"/>
      <c r="EWM32"/>
      <c r="EWN32"/>
      <c r="EWO32"/>
      <c r="EWP32"/>
      <c r="EWQ32"/>
      <c r="EWR32"/>
      <c r="EWS32"/>
      <c r="EWT32"/>
      <c r="EWU32"/>
      <c r="EWV32"/>
      <c r="EWW32"/>
      <c r="EWX32"/>
      <c r="EWY32"/>
      <c r="EWZ32"/>
      <c r="EXA32"/>
      <c r="EXB32"/>
      <c r="EXC32"/>
      <c r="EXD32"/>
      <c r="EXE32"/>
      <c r="EXF32"/>
      <c r="EXG32"/>
      <c r="EXH32"/>
      <c r="EXI32"/>
      <c r="EXJ32"/>
      <c r="EXK32"/>
      <c r="EXL32"/>
      <c r="EXM32"/>
      <c r="EXN32"/>
      <c r="EXO32"/>
      <c r="EXP32"/>
      <c r="EXQ32"/>
      <c r="EXR32"/>
      <c r="EXS32"/>
      <c r="EXT32"/>
      <c r="EXU32"/>
      <c r="EXV32"/>
      <c r="EXW32"/>
      <c r="EXX32"/>
      <c r="EXY32"/>
      <c r="EXZ32"/>
      <c r="EYA32"/>
      <c r="EYB32"/>
      <c r="EYC32"/>
      <c r="EYD32"/>
      <c r="EYE32"/>
      <c r="EYF32"/>
      <c r="EYG32"/>
      <c r="EYH32"/>
      <c r="EYI32"/>
      <c r="EYJ32"/>
      <c r="EYK32"/>
      <c r="EYL32"/>
      <c r="EYM32"/>
      <c r="EYN32"/>
      <c r="EYO32"/>
      <c r="EYP32"/>
      <c r="EYQ32"/>
      <c r="EYR32"/>
      <c r="EYS32"/>
      <c r="EYT32"/>
      <c r="EYU32"/>
      <c r="EYV32"/>
      <c r="EYW32"/>
      <c r="EYX32"/>
      <c r="EYY32"/>
      <c r="EYZ32"/>
      <c r="EZA32"/>
      <c r="EZB32"/>
      <c r="EZC32"/>
      <c r="EZD32"/>
      <c r="EZE32"/>
      <c r="EZF32"/>
      <c r="EZG32"/>
      <c r="EZH32"/>
      <c r="EZI32"/>
      <c r="EZJ32"/>
      <c r="EZK32"/>
      <c r="EZL32"/>
      <c r="EZM32"/>
      <c r="EZN32"/>
      <c r="EZO32"/>
      <c r="EZP32"/>
      <c r="EZQ32"/>
      <c r="EZR32"/>
      <c r="EZS32"/>
      <c r="EZT32"/>
      <c r="EZU32"/>
      <c r="EZV32"/>
      <c r="EZW32"/>
      <c r="EZX32"/>
      <c r="EZY32"/>
      <c r="EZZ32"/>
      <c r="FAA32"/>
      <c r="FAB32"/>
      <c r="FAC32"/>
      <c r="FAD32"/>
      <c r="FAE32"/>
      <c r="FAF32"/>
      <c r="FAG32"/>
      <c r="FAH32"/>
      <c r="FAI32"/>
      <c r="FAJ32"/>
      <c r="FAK32"/>
      <c r="FAL32"/>
      <c r="FAM32"/>
      <c r="FAN32"/>
      <c r="FAO32"/>
      <c r="FAP32"/>
      <c r="FAQ32"/>
      <c r="FAR32"/>
      <c r="FAS32"/>
      <c r="FAT32"/>
      <c r="FAU32"/>
      <c r="FAV32"/>
      <c r="FAW32"/>
      <c r="FAX32"/>
      <c r="FAY32"/>
      <c r="FAZ32"/>
      <c r="FBA32"/>
      <c r="FBB32"/>
      <c r="FBC32"/>
      <c r="FBD32"/>
      <c r="FBE32"/>
      <c r="FBF32"/>
      <c r="FBG32"/>
      <c r="FBH32"/>
      <c r="FBI32"/>
      <c r="FBJ32"/>
      <c r="FBK32"/>
      <c r="FBL32"/>
      <c r="FBM32"/>
      <c r="FBN32"/>
      <c r="FBO32"/>
      <c r="FBP32"/>
      <c r="FBQ32"/>
      <c r="FBR32"/>
      <c r="FBS32"/>
      <c r="FBT32"/>
      <c r="FBU32"/>
      <c r="FBV32"/>
      <c r="FBW32"/>
      <c r="FBX32"/>
      <c r="FBY32"/>
      <c r="FBZ32"/>
      <c r="FCA32"/>
      <c r="FCB32"/>
      <c r="FCC32"/>
      <c r="FCD32"/>
      <c r="FCE32"/>
      <c r="FCF32"/>
      <c r="FCG32"/>
      <c r="FCH32"/>
      <c r="FCI32"/>
      <c r="FCJ32"/>
      <c r="FCK32"/>
      <c r="FCL32"/>
      <c r="FCM32"/>
      <c r="FCN32"/>
      <c r="FCO32"/>
      <c r="FCP32"/>
      <c r="FCQ32"/>
      <c r="FCR32"/>
      <c r="FCS32"/>
      <c r="FCT32"/>
      <c r="FCU32"/>
      <c r="FCV32"/>
      <c r="FCW32"/>
      <c r="FCX32"/>
      <c r="FCY32"/>
      <c r="FCZ32"/>
      <c r="FDA32"/>
      <c r="FDB32"/>
      <c r="FDC32"/>
      <c r="FDD32"/>
      <c r="FDE32"/>
      <c r="FDF32"/>
      <c r="FDG32"/>
      <c r="FDH32"/>
      <c r="FDI32"/>
      <c r="FDJ32"/>
      <c r="FDK32"/>
      <c r="FDL32"/>
      <c r="FDM32"/>
      <c r="FDN32"/>
      <c r="FDO32"/>
      <c r="FDP32"/>
      <c r="FDQ32"/>
      <c r="FDR32"/>
      <c r="FDS32"/>
      <c r="FDT32"/>
      <c r="FDU32"/>
      <c r="FDV32"/>
      <c r="FDW32"/>
      <c r="FDX32"/>
      <c r="FDY32"/>
      <c r="FDZ32"/>
      <c r="FEA32"/>
      <c r="FEB32"/>
      <c r="FEC32"/>
      <c r="FED32"/>
      <c r="FEE32"/>
      <c r="FEF32"/>
      <c r="FEG32"/>
      <c r="FEH32"/>
      <c r="FEI32"/>
      <c r="FEJ32"/>
      <c r="FEK32"/>
      <c r="FEL32"/>
      <c r="FEM32"/>
      <c r="FEN32"/>
      <c r="FEO32"/>
      <c r="FEP32"/>
      <c r="FEQ32"/>
      <c r="FER32"/>
      <c r="FES32"/>
      <c r="FET32"/>
      <c r="FEU32"/>
      <c r="FEV32"/>
      <c r="FEW32"/>
      <c r="FEX32"/>
      <c r="FEY32"/>
      <c r="FEZ32"/>
      <c r="FFA32"/>
      <c r="FFB32"/>
      <c r="FFC32"/>
      <c r="FFD32"/>
      <c r="FFE32"/>
      <c r="FFF32"/>
      <c r="FFG32"/>
      <c r="FFH32"/>
      <c r="FFI32"/>
      <c r="FFJ32"/>
      <c r="FFK32"/>
      <c r="FFL32"/>
      <c r="FFM32"/>
      <c r="FFN32"/>
      <c r="FFO32"/>
      <c r="FFP32"/>
      <c r="FFQ32"/>
      <c r="FFR32"/>
      <c r="FFS32"/>
      <c r="FFT32"/>
      <c r="FFU32"/>
      <c r="FFV32"/>
      <c r="FFW32"/>
      <c r="FFX32"/>
      <c r="FFY32"/>
      <c r="FFZ32"/>
      <c r="FGA32"/>
      <c r="FGB32"/>
      <c r="FGC32"/>
      <c r="FGD32"/>
      <c r="FGE32"/>
      <c r="FGF32"/>
      <c r="FGG32"/>
      <c r="FGH32"/>
      <c r="FGI32"/>
      <c r="FGJ32"/>
      <c r="FGK32"/>
      <c r="FGL32"/>
      <c r="FGM32"/>
      <c r="FGN32"/>
      <c r="FGO32"/>
      <c r="FGP32"/>
      <c r="FGQ32"/>
      <c r="FGR32"/>
      <c r="FGS32"/>
      <c r="FGT32"/>
      <c r="FGU32"/>
      <c r="FGV32"/>
      <c r="FGW32"/>
      <c r="FGX32"/>
      <c r="FGY32"/>
      <c r="FGZ32"/>
      <c r="FHA32"/>
      <c r="FHB32"/>
      <c r="FHC32"/>
      <c r="FHD32"/>
      <c r="FHE32"/>
      <c r="FHF32"/>
      <c r="FHG32"/>
      <c r="FHH32"/>
      <c r="FHI32"/>
      <c r="FHJ32"/>
      <c r="FHK32"/>
      <c r="FHL32"/>
      <c r="FHM32"/>
      <c r="FHN32"/>
      <c r="FHO32"/>
      <c r="FHP32"/>
      <c r="FHQ32"/>
      <c r="FHR32"/>
      <c r="FHS32"/>
      <c r="FHT32"/>
      <c r="FHU32"/>
      <c r="FHV32"/>
      <c r="FHW32"/>
      <c r="FHX32"/>
      <c r="FHY32"/>
      <c r="FHZ32"/>
      <c r="FIA32"/>
      <c r="FIB32"/>
      <c r="FIC32"/>
      <c r="FID32"/>
      <c r="FIE32"/>
      <c r="FIF32"/>
      <c r="FIG32"/>
      <c r="FIH32"/>
      <c r="FII32"/>
      <c r="FIJ32"/>
      <c r="FIK32"/>
      <c r="FIL32"/>
      <c r="FIM32"/>
      <c r="FIN32"/>
      <c r="FIO32"/>
      <c r="FIP32"/>
      <c r="FIQ32"/>
      <c r="FIR32"/>
      <c r="FIS32"/>
      <c r="FIT32"/>
      <c r="FIU32"/>
      <c r="FIV32"/>
      <c r="FIW32"/>
      <c r="FIX32"/>
      <c r="FIY32"/>
      <c r="FIZ32"/>
      <c r="FJA32"/>
      <c r="FJB32"/>
      <c r="FJC32"/>
      <c r="FJD32"/>
      <c r="FJE32"/>
      <c r="FJF32"/>
      <c r="FJG32"/>
      <c r="FJH32"/>
      <c r="FJI32"/>
      <c r="FJJ32"/>
      <c r="FJK32"/>
      <c r="FJL32"/>
      <c r="FJM32"/>
      <c r="FJN32"/>
      <c r="FJO32"/>
      <c r="FJP32"/>
      <c r="FJQ32"/>
      <c r="FJR32"/>
      <c r="FJS32"/>
      <c r="FJT32"/>
      <c r="FJU32"/>
      <c r="FJV32"/>
      <c r="FJW32"/>
      <c r="FJX32"/>
      <c r="FJY32"/>
      <c r="FJZ32"/>
      <c r="FKA32"/>
      <c r="FKB32"/>
      <c r="FKC32"/>
      <c r="FKD32"/>
      <c r="FKE32"/>
      <c r="FKF32"/>
      <c r="FKG32"/>
      <c r="FKH32"/>
      <c r="FKI32"/>
      <c r="FKJ32"/>
      <c r="FKK32"/>
      <c r="FKL32"/>
      <c r="FKM32"/>
      <c r="FKN32"/>
      <c r="FKO32"/>
      <c r="FKP32"/>
      <c r="FKQ32"/>
      <c r="FKR32"/>
      <c r="FKS32"/>
      <c r="FKT32"/>
      <c r="FKU32"/>
      <c r="FKV32"/>
      <c r="FKW32"/>
      <c r="FKX32"/>
      <c r="FKY32"/>
      <c r="FKZ32"/>
      <c r="FLA32"/>
      <c r="FLB32"/>
      <c r="FLC32"/>
      <c r="FLD32"/>
      <c r="FLE32"/>
      <c r="FLF32"/>
      <c r="FLG32"/>
      <c r="FLH32"/>
      <c r="FLI32"/>
      <c r="FLJ32"/>
      <c r="FLK32"/>
      <c r="FLL32"/>
      <c r="FLM32"/>
      <c r="FLN32"/>
      <c r="FLO32"/>
      <c r="FLP32"/>
      <c r="FLQ32"/>
      <c r="FLR32"/>
      <c r="FLS32"/>
      <c r="FLT32"/>
      <c r="FLU32"/>
      <c r="FLV32"/>
      <c r="FLW32"/>
      <c r="FLX32"/>
      <c r="FLY32"/>
      <c r="FLZ32"/>
      <c r="FMA32"/>
      <c r="FMB32"/>
      <c r="FMC32"/>
      <c r="FMD32"/>
      <c r="FME32"/>
      <c r="FMF32"/>
      <c r="FMG32"/>
      <c r="FMH32"/>
      <c r="FMI32"/>
      <c r="FMJ32"/>
      <c r="FMK32"/>
      <c r="FML32"/>
      <c r="FMM32"/>
      <c r="FMN32"/>
      <c r="FMO32"/>
      <c r="FMP32"/>
      <c r="FMQ32"/>
      <c r="FMR32"/>
      <c r="FMS32"/>
      <c r="FMT32"/>
      <c r="FMU32"/>
      <c r="FMV32"/>
      <c r="FMW32"/>
      <c r="FMX32"/>
      <c r="FMY32"/>
      <c r="FMZ32"/>
      <c r="FNA32"/>
      <c r="FNB32"/>
      <c r="FNC32"/>
      <c r="FND32"/>
      <c r="FNE32"/>
      <c r="FNF32"/>
      <c r="FNG32"/>
      <c r="FNH32"/>
      <c r="FNI32"/>
      <c r="FNJ32"/>
      <c r="FNK32"/>
      <c r="FNL32"/>
      <c r="FNM32"/>
      <c r="FNN32"/>
      <c r="FNO32"/>
      <c r="FNP32"/>
      <c r="FNQ32"/>
      <c r="FNR32"/>
      <c r="FNS32"/>
      <c r="FNT32"/>
      <c r="FNU32"/>
      <c r="FNV32"/>
      <c r="FNW32"/>
      <c r="FNX32"/>
      <c r="FNY32"/>
      <c r="FNZ32"/>
      <c r="FOA32"/>
      <c r="FOB32"/>
      <c r="FOC32"/>
      <c r="FOD32"/>
      <c r="FOE32"/>
      <c r="FOF32"/>
      <c r="FOG32"/>
      <c r="FOH32"/>
      <c r="FOI32"/>
      <c r="FOJ32"/>
      <c r="FOK32"/>
      <c r="FOL32"/>
      <c r="FOM32"/>
      <c r="FON32"/>
      <c r="FOO32"/>
      <c r="FOP32"/>
      <c r="FOQ32"/>
      <c r="FOR32"/>
      <c r="FOS32"/>
      <c r="FOT32"/>
      <c r="FOU32"/>
      <c r="FOV32"/>
      <c r="FOW32"/>
      <c r="FOX32"/>
      <c r="FOY32"/>
      <c r="FOZ32"/>
      <c r="FPA32"/>
      <c r="FPB32"/>
      <c r="FPC32"/>
      <c r="FPD32"/>
      <c r="FPE32"/>
      <c r="FPF32"/>
      <c r="FPG32"/>
      <c r="FPH32"/>
      <c r="FPI32"/>
      <c r="FPJ32"/>
      <c r="FPK32"/>
      <c r="FPL32"/>
      <c r="FPM32"/>
      <c r="FPN32"/>
      <c r="FPO32"/>
      <c r="FPP32"/>
      <c r="FPQ32"/>
      <c r="FPR32"/>
      <c r="FPS32"/>
      <c r="FPT32"/>
      <c r="FPU32"/>
      <c r="FPV32"/>
      <c r="FPW32"/>
      <c r="FPX32"/>
      <c r="FPY32"/>
      <c r="FPZ32"/>
      <c r="FQA32"/>
      <c r="FQB32"/>
      <c r="FQC32"/>
      <c r="FQD32"/>
      <c r="FQE32"/>
      <c r="FQF32"/>
      <c r="FQG32"/>
      <c r="FQH32"/>
      <c r="FQI32"/>
      <c r="FQJ32"/>
      <c r="FQK32"/>
      <c r="FQL32"/>
      <c r="FQM32"/>
      <c r="FQN32"/>
      <c r="FQO32"/>
      <c r="FQP32"/>
      <c r="FQQ32"/>
      <c r="FQR32"/>
      <c r="FQS32"/>
      <c r="FQT32"/>
      <c r="FQU32"/>
      <c r="FQV32"/>
      <c r="FQW32"/>
      <c r="FQX32"/>
      <c r="FQY32"/>
      <c r="FQZ32"/>
      <c r="FRA32"/>
      <c r="FRB32"/>
      <c r="FRC32"/>
      <c r="FRD32"/>
      <c r="FRE32"/>
      <c r="FRF32"/>
      <c r="FRG32"/>
      <c r="FRH32"/>
      <c r="FRI32"/>
      <c r="FRJ32"/>
      <c r="FRK32"/>
      <c r="FRL32"/>
      <c r="FRM32"/>
      <c r="FRN32"/>
      <c r="FRO32"/>
      <c r="FRP32"/>
      <c r="FRQ32"/>
      <c r="FRR32"/>
      <c r="FRS32"/>
      <c r="FRT32"/>
      <c r="FRU32"/>
      <c r="FRV32"/>
      <c r="FRW32"/>
      <c r="FRX32"/>
      <c r="FRY32"/>
      <c r="FRZ32"/>
      <c r="FSA32"/>
      <c r="FSB32"/>
      <c r="FSC32"/>
      <c r="FSD32"/>
      <c r="FSE32"/>
      <c r="FSF32"/>
      <c r="FSG32"/>
      <c r="FSH32"/>
      <c r="FSI32"/>
      <c r="FSJ32"/>
      <c r="FSK32"/>
      <c r="FSL32"/>
      <c r="FSM32"/>
      <c r="FSN32"/>
      <c r="FSO32"/>
      <c r="FSP32"/>
      <c r="FSQ32"/>
      <c r="FSR32"/>
      <c r="FSS32"/>
      <c r="FST32"/>
      <c r="FSU32"/>
      <c r="FSV32"/>
      <c r="FSW32"/>
      <c r="FSX32"/>
      <c r="FSY32"/>
      <c r="FSZ32"/>
      <c r="FTA32"/>
      <c r="FTB32"/>
      <c r="FTC32"/>
      <c r="FTD32"/>
      <c r="FTE32"/>
      <c r="FTF32"/>
      <c r="FTG32"/>
      <c r="FTH32"/>
      <c r="FTI32"/>
      <c r="FTJ32"/>
      <c r="FTK32"/>
      <c r="FTL32"/>
      <c r="FTM32"/>
      <c r="FTN32"/>
      <c r="FTO32"/>
      <c r="FTP32"/>
      <c r="FTQ32"/>
      <c r="FTR32"/>
      <c r="FTS32"/>
      <c r="FTT32"/>
      <c r="FTU32"/>
      <c r="FTV32"/>
      <c r="FTW32"/>
      <c r="FTX32"/>
      <c r="FTY32"/>
      <c r="FTZ32"/>
      <c r="FUA32"/>
      <c r="FUB32"/>
      <c r="FUC32"/>
      <c r="FUD32"/>
      <c r="FUE32"/>
      <c r="FUF32"/>
      <c r="FUG32"/>
      <c r="FUH32"/>
      <c r="FUI32"/>
      <c r="FUJ32"/>
      <c r="FUK32"/>
      <c r="FUL32"/>
      <c r="FUM32"/>
      <c r="FUN32"/>
      <c r="FUO32"/>
      <c r="FUP32"/>
      <c r="FUQ32"/>
      <c r="FUR32"/>
      <c r="FUS32"/>
      <c r="FUT32"/>
      <c r="FUU32"/>
      <c r="FUV32"/>
      <c r="FUW32"/>
      <c r="FUX32"/>
      <c r="FUY32"/>
      <c r="FUZ32"/>
      <c r="FVA32"/>
      <c r="FVB32"/>
      <c r="FVC32"/>
      <c r="FVD32"/>
      <c r="FVE32"/>
      <c r="FVF32"/>
      <c r="FVG32"/>
      <c r="FVH32"/>
      <c r="FVI32"/>
      <c r="FVJ32"/>
      <c r="FVK32"/>
      <c r="FVL32"/>
      <c r="FVM32"/>
      <c r="FVN32"/>
      <c r="FVO32"/>
      <c r="FVP32"/>
      <c r="FVQ32"/>
      <c r="FVR32"/>
      <c r="FVS32"/>
      <c r="FVT32"/>
      <c r="FVU32"/>
      <c r="FVV32"/>
      <c r="FVW32"/>
      <c r="FVX32"/>
      <c r="FVY32"/>
      <c r="FVZ32"/>
      <c r="FWA32"/>
      <c r="FWB32"/>
      <c r="FWC32"/>
      <c r="FWD32"/>
      <c r="FWE32"/>
      <c r="FWF32"/>
      <c r="FWG32"/>
      <c r="FWH32"/>
      <c r="FWI32"/>
      <c r="FWJ32"/>
      <c r="FWK32"/>
      <c r="FWL32"/>
      <c r="FWM32"/>
      <c r="FWN32"/>
      <c r="FWO32"/>
      <c r="FWP32"/>
      <c r="FWQ32"/>
      <c r="FWR32"/>
      <c r="FWS32"/>
      <c r="FWT32"/>
      <c r="FWU32"/>
      <c r="FWV32"/>
      <c r="FWW32"/>
      <c r="FWX32"/>
      <c r="FWY32"/>
      <c r="FWZ32"/>
      <c r="FXA32"/>
      <c r="FXB32"/>
      <c r="FXC32"/>
      <c r="FXD32"/>
      <c r="FXE32"/>
      <c r="FXF32"/>
      <c r="FXG32"/>
      <c r="FXH32"/>
      <c r="FXI32"/>
      <c r="FXJ32"/>
      <c r="FXK32"/>
      <c r="FXL32"/>
      <c r="FXM32"/>
      <c r="FXN32"/>
      <c r="FXO32"/>
      <c r="FXP32"/>
      <c r="FXQ32"/>
      <c r="FXR32"/>
      <c r="FXS32"/>
      <c r="FXT32"/>
      <c r="FXU32"/>
      <c r="FXV32"/>
      <c r="FXW32"/>
      <c r="FXX32"/>
      <c r="FXY32"/>
      <c r="FXZ32"/>
      <c r="FYA32"/>
      <c r="FYB32"/>
      <c r="FYC32"/>
      <c r="FYD32"/>
      <c r="FYE32"/>
      <c r="FYF32"/>
      <c r="FYG32"/>
      <c r="FYH32"/>
      <c r="FYI32"/>
      <c r="FYJ32"/>
      <c r="FYK32"/>
      <c r="FYL32"/>
      <c r="FYM32"/>
      <c r="FYN32"/>
      <c r="FYO32"/>
      <c r="FYP32"/>
      <c r="FYQ32"/>
      <c r="FYR32"/>
      <c r="FYS32"/>
      <c r="FYT32"/>
      <c r="FYU32"/>
      <c r="FYV32"/>
      <c r="FYW32"/>
      <c r="FYX32"/>
      <c r="FYY32"/>
      <c r="FYZ32"/>
      <c r="FZA32"/>
      <c r="FZB32"/>
      <c r="FZC32"/>
      <c r="FZD32"/>
      <c r="FZE32"/>
      <c r="FZF32"/>
      <c r="FZG32"/>
      <c r="FZH32"/>
      <c r="FZI32"/>
      <c r="FZJ32"/>
      <c r="FZK32"/>
      <c r="FZL32"/>
      <c r="FZM32"/>
      <c r="FZN32"/>
      <c r="FZO32"/>
      <c r="FZP32"/>
      <c r="FZQ32"/>
      <c r="FZR32"/>
      <c r="FZS32"/>
      <c r="FZT32"/>
      <c r="FZU32"/>
      <c r="FZV32"/>
      <c r="FZW32"/>
      <c r="FZX32"/>
      <c r="FZY32"/>
      <c r="FZZ32"/>
      <c r="GAA32"/>
      <c r="GAB32"/>
      <c r="GAC32"/>
      <c r="GAD32"/>
      <c r="GAE32"/>
      <c r="GAF32"/>
      <c r="GAG32"/>
      <c r="GAH32"/>
      <c r="GAI32"/>
      <c r="GAJ32"/>
      <c r="GAK32"/>
      <c r="GAL32"/>
      <c r="GAM32"/>
      <c r="GAN32"/>
      <c r="GAO32"/>
      <c r="GAP32"/>
      <c r="GAQ32"/>
      <c r="GAR32"/>
      <c r="GAS32"/>
      <c r="GAT32"/>
      <c r="GAU32"/>
      <c r="GAV32"/>
      <c r="GAW32"/>
      <c r="GAX32"/>
      <c r="GAY32"/>
      <c r="GAZ32"/>
      <c r="GBA32"/>
      <c r="GBB32"/>
      <c r="GBC32"/>
      <c r="GBD32"/>
      <c r="GBE32"/>
      <c r="GBF32"/>
      <c r="GBG32"/>
      <c r="GBH32"/>
      <c r="GBI32"/>
      <c r="GBJ32"/>
      <c r="GBK32"/>
      <c r="GBL32"/>
      <c r="GBM32"/>
      <c r="GBN32"/>
      <c r="GBO32"/>
      <c r="GBP32"/>
      <c r="GBQ32"/>
      <c r="GBR32"/>
      <c r="GBS32"/>
      <c r="GBT32"/>
      <c r="GBU32"/>
      <c r="GBV32"/>
      <c r="GBW32"/>
      <c r="GBX32"/>
      <c r="GBY32"/>
      <c r="GBZ32"/>
      <c r="GCA32"/>
      <c r="GCB32"/>
      <c r="GCC32"/>
      <c r="GCD32"/>
      <c r="GCE32"/>
      <c r="GCF32"/>
      <c r="GCG32"/>
      <c r="GCH32"/>
      <c r="GCI32"/>
      <c r="GCJ32"/>
      <c r="GCK32"/>
      <c r="GCL32"/>
      <c r="GCM32"/>
      <c r="GCN32"/>
      <c r="GCO32"/>
      <c r="GCP32"/>
      <c r="GCQ32"/>
      <c r="GCR32"/>
      <c r="GCS32"/>
      <c r="GCT32"/>
      <c r="GCU32"/>
      <c r="GCV32"/>
      <c r="GCW32"/>
      <c r="GCX32"/>
      <c r="GCY32"/>
      <c r="GCZ32"/>
      <c r="GDA32"/>
      <c r="GDB32"/>
      <c r="GDC32"/>
      <c r="GDD32"/>
      <c r="GDE32"/>
      <c r="GDF32"/>
      <c r="GDG32"/>
      <c r="GDH32"/>
      <c r="GDI32"/>
      <c r="GDJ32"/>
      <c r="GDK32"/>
      <c r="GDL32"/>
      <c r="GDM32"/>
      <c r="GDN32"/>
      <c r="GDO32"/>
      <c r="GDP32"/>
      <c r="GDQ32"/>
      <c r="GDR32"/>
      <c r="GDS32"/>
      <c r="GDT32"/>
      <c r="GDU32"/>
      <c r="GDV32"/>
      <c r="GDW32"/>
      <c r="GDX32"/>
      <c r="GDY32"/>
      <c r="GDZ32"/>
      <c r="GEA32"/>
      <c r="GEB32"/>
      <c r="GEC32"/>
      <c r="GED32"/>
      <c r="GEE32"/>
      <c r="GEF32"/>
      <c r="GEG32"/>
      <c r="GEH32"/>
      <c r="GEI32"/>
      <c r="GEJ32"/>
      <c r="GEK32"/>
      <c r="GEL32"/>
      <c r="GEM32"/>
      <c r="GEN32"/>
      <c r="GEO32"/>
      <c r="GEP32"/>
      <c r="GEQ32"/>
      <c r="GER32"/>
      <c r="GES32"/>
      <c r="GET32"/>
      <c r="GEU32"/>
      <c r="GEV32"/>
      <c r="GEW32"/>
      <c r="GEX32"/>
      <c r="GEY32"/>
      <c r="GEZ32"/>
      <c r="GFA32"/>
      <c r="GFB32"/>
      <c r="GFC32"/>
      <c r="GFD32"/>
      <c r="GFE32"/>
      <c r="GFF32"/>
      <c r="GFG32"/>
      <c r="GFH32"/>
      <c r="GFI32"/>
      <c r="GFJ32"/>
      <c r="GFK32"/>
      <c r="GFL32"/>
      <c r="GFM32"/>
      <c r="GFN32"/>
      <c r="GFO32"/>
      <c r="GFP32"/>
      <c r="GFQ32"/>
      <c r="GFR32"/>
      <c r="GFS32"/>
      <c r="GFT32"/>
      <c r="GFU32"/>
      <c r="GFV32"/>
      <c r="GFW32"/>
      <c r="GFX32"/>
      <c r="GFY32"/>
      <c r="GFZ32"/>
      <c r="GGA32"/>
      <c r="GGB32"/>
      <c r="GGC32"/>
      <c r="GGD32"/>
      <c r="GGE32"/>
      <c r="GGF32"/>
      <c r="GGG32"/>
      <c r="GGH32"/>
      <c r="GGI32"/>
      <c r="GGJ32"/>
      <c r="GGK32"/>
      <c r="GGL32"/>
      <c r="GGM32"/>
      <c r="GGN32"/>
      <c r="GGO32"/>
      <c r="GGP32"/>
      <c r="GGQ32"/>
      <c r="GGR32"/>
      <c r="GGS32"/>
      <c r="GGT32"/>
      <c r="GGU32"/>
      <c r="GGV32"/>
      <c r="GGW32"/>
      <c r="GGX32"/>
      <c r="GGY32"/>
      <c r="GGZ32"/>
      <c r="GHA32"/>
      <c r="GHB32"/>
      <c r="GHC32"/>
      <c r="GHD32"/>
      <c r="GHE32"/>
      <c r="GHF32"/>
      <c r="GHG32"/>
      <c r="GHH32"/>
      <c r="GHI32"/>
      <c r="GHJ32"/>
      <c r="GHK32"/>
      <c r="GHL32"/>
      <c r="GHM32"/>
      <c r="GHN32"/>
      <c r="GHO32"/>
      <c r="GHP32"/>
      <c r="GHQ32"/>
      <c r="GHR32"/>
      <c r="GHS32"/>
      <c r="GHT32"/>
      <c r="GHU32"/>
      <c r="GHV32"/>
      <c r="GHW32"/>
      <c r="GHX32"/>
      <c r="GHY32"/>
      <c r="GHZ32"/>
      <c r="GIA32"/>
      <c r="GIB32"/>
      <c r="GIC32"/>
      <c r="GID32"/>
      <c r="GIE32"/>
      <c r="GIF32"/>
      <c r="GIG32"/>
      <c r="GIH32"/>
      <c r="GII32"/>
      <c r="GIJ32"/>
      <c r="GIK32"/>
      <c r="GIL32"/>
      <c r="GIM32"/>
      <c r="GIN32"/>
      <c r="GIO32"/>
      <c r="GIP32"/>
      <c r="GIQ32"/>
      <c r="GIR32"/>
      <c r="GIS32"/>
      <c r="GIT32"/>
      <c r="GIU32"/>
      <c r="GIV32"/>
      <c r="GIW32"/>
      <c r="GIX32"/>
      <c r="GIY32"/>
      <c r="GIZ32"/>
      <c r="GJA32"/>
      <c r="GJB32"/>
      <c r="GJC32"/>
      <c r="GJD32"/>
      <c r="GJE32"/>
      <c r="GJF32"/>
      <c r="GJG32"/>
      <c r="GJH32"/>
      <c r="GJI32"/>
      <c r="GJJ32"/>
      <c r="GJK32"/>
      <c r="GJL32"/>
      <c r="GJM32"/>
      <c r="GJN32"/>
      <c r="GJO32"/>
      <c r="GJP32"/>
      <c r="GJQ32"/>
      <c r="GJR32"/>
      <c r="GJS32"/>
      <c r="GJT32"/>
      <c r="GJU32"/>
      <c r="GJV32"/>
      <c r="GJW32"/>
      <c r="GJX32"/>
      <c r="GJY32"/>
      <c r="GJZ32"/>
      <c r="GKA32"/>
      <c r="GKB32"/>
      <c r="GKC32"/>
      <c r="GKD32"/>
      <c r="GKE32"/>
      <c r="GKF32"/>
      <c r="GKG32"/>
      <c r="GKH32"/>
      <c r="GKI32"/>
      <c r="GKJ32"/>
      <c r="GKK32"/>
      <c r="GKL32"/>
      <c r="GKM32"/>
      <c r="GKN32"/>
      <c r="GKO32"/>
      <c r="GKP32"/>
      <c r="GKQ32"/>
      <c r="GKR32"/>
      <c r="GKS32"/>
      <c r="GKT32"/>
      <c r="GKU32"/>
      <c r="GKV32"/>
      <c r="GKW32"/>
      <c r="GKX32"/>
      <c r="GKY32"/>
      <c r="GKZ32"/>
      <c r="GLA32"/>
      <c r="GLB32"/>
      <c r="GLC32"/>
      <c r="GLD32"/>
      <c r="GLE32"/>
      <c r="GLF32"/>
      <c r="GLG32"/>
      <c r="GLH32"/>
      <c r="GLI32"/>
      <c r="GLJ32"/>
      <c r="GLK32"/>
      <c r="GLL32"/>
      <c r="GLM32"/>
      <c r="GLN32"/>
      <c r="GLO32"/>
      <c r="GLP32"/>
      <c r="GLQ32"/>
      <c r="GLR32"/>
      <c r="GLS32"/>
      <c r="GLT32"/>
      <c r="GLU32"/>
      <c r="GLV32"/>
      <c r="GLW32"/>
      <c r="GLX32"/>
      <c r="GLY32"/>
      <c r="GLZ32"/>
      <c r="GMA32"/>
      <c r="GMB32"/>
      <c r="GMC32"/>
      <c r="GMD32"/>
      <c r="GME32"/>
      <c r="GMF32"/>
      <c r="GMG32"/>
      <c r="GMH32"/>
      <c r="GMI32"/>
      <c r="GMJ32"/>
      <c r="GMK32"/>
      <c r="GML32"/>
      <c r="GMM32"/>
      <c r="GMN32"/>
      <c r="GMO32"/>
      <c r="GMP32"/>
      <c r="GMQ32"/>
      <c r="GMR32"/>
      <c r="GMS32"/>
      <c r="GMT32"/>
      <c r="GMU32"/>
      <c r="GMV32"/>
      <c r="GMW32"/>
      <c r="GMX32"/>
      <c r="GMY32"/>
      <c r="GMZ32"/>
      <c r="GNA32"/>
      <c r="GNB32"/>
      <c r="GNC32"/>
      <c r="GND32"/>
      <c r="GNE32"/>
      <c r="GNF32"/>
      <c r="GNG32"/>
      <c r="GNH32"/>
      <c r="GNI32"/>
      <c r="GNJ32"/>
      <c r="GNK32"/>
      <c r="GNL32"/>
      <c r="GNM32"/>
      <c r="GNN32"/>
      <c r="GNO32"/>
      <c r="GNP32"/>
      <c r="GNQ32"/>
      <c r="GNR32"/>
      <c r="GNS32"/>
      <c r="GNT32"/>
      <c r="GNU32"/>
      <c r="GNV32"/>
      <c r="GNW32"/>
      <c r="GNX32"/>
      <c r="GNY32"/>
      <c r="GNZ32"/>
      <c r="GOA32"/>
      <c r="GOB32"/>
      <c r="GOC32"/>
      <c r="GOD32"/>
      <c r="GOE32"/>
      <c r="GOF32"/>
      <c r="GOG32"/>
      <c r="GOH32"/>
      <c r="GOI32"/>
      <c r="GOJ32"/>
      <c r="GOK32"/>
      <c r="GOL32"/>
      <c r="GOM32"/>
      <c r="GON32"/>
      <c r="GOO32"/>
      <c r="GOP32"/>
      <c r="GOQ32"/>
      <c r="GOR32"/>
      <c r="GOS32"/>
      <c r="GOT32"/>
      <c r="GOU32"/>
      <c r="GOV32"/>
      <c r="GOW32"/>
      <c r="GOX32"/>
      <c r="GOY32"/>
      <c r="GOZ32"/>
      <c r="GPA32"/>
      <c r="GPB32"/>
      <c r="GPC32"/>
      <c r="GPD32"/>
      <c r="GPE32"/>
      <c r="GPF32"/>
      <c r="GPG32"/>
      <c r="GPH32"/>
      <c r="GPI32"/>
      <c r="GPJ32"/>
      <c r="GPK32"/>
      <c r="GPL32"/>
      <c r="GPM32"/>
      <c r="GPN32"/>
      <c r="GPO32"/>
      <c r="GPP32"/>
      <c r="GPQ32"/>
      <c r="GPR32"/>
      <c r="GPS32"/>
      <c r="GPT32"/>
      <c r="GPU32"/>
      <c r="GPV32"/>
      <c r="GPW32"/>
      <c r="GPX32"/>
      <c r="GPY32"/>
      <c r="GPZ32"/>
      <c r="GQA32"/>
      <c r="GQB32"/>
      <c r="GQC32"/>
      <c r="GQD32"/>
      <c r="GQE32"/>
      <c r="GQF32"/>
      <c r="GQG32"/>
      <c r="GQH32"/>
      <c r="GQI32"/>
      <c r="GQJ32"/>
      <c r="GQK32"/>
      <c r="GQL32"/>
      <c r="GQM32"/>
      <c r="GQN32"/>
      <c r="GQO32"/>
      <c r="GQP32"/>
      <c r="GQQ32"/>
      <c r="GQR32"/>
      <c r="GQS32"/>
      <c r="GQT32"/>
      <c r="GQU32"/>
      <c r="GQV32"/>
      <c r="GQW32"/>
      <c r="GQX32"/>
      <c r="GQY32"/>
      <c r="GQZ32"/>
      <c r="GRA32"/>
      <c r="GRB32"/>
      <c r="GRC32"/>
      <c r="GRD32"/>
      <c r="GRE32"/>
      <c r="GRF32"/>
      <c r="GRG32"/>
      <c r="GRH32"/>
      <c r="GRI32"/>
      <c r="GRJ32"/>
      <c r="GRK32"/>
      <c r="GRL32"/>
      <c r="GRM32"/>
      <c r="GRN32"/>
      <c r="GRO32"/>
      <c r="GRP32"/>
      <c r="GRQ32"/>
      <c r="GRR32"/>
      <c r="GRS32"/>
      <c r="GRT32"/>
      <c r="GRU32"/>
      <c r="GRV32"/>
      <c r="GRW32"/>
      <c r="GRX32"/>
      <c r="GRY32"/>
      <c r="GRZ32"/>
      <c r="GSA32"/>
      <c r="GSB32"/>
      <c r="GSC32"/>
      <c r="GSD32"/>
      <c r="GSE32"/>
      <c r="GSF32"/>
      <c r="GSG32"/>
      <c r="GSH32"/>
      <c r="GSI32"/>
      <c r="GSJ32"/>
      <c r="GSK32"/>
      <c r="GSL32"/>
      <c r="GSM32"/>
      <c r="GSN32"/>
      <c r="GSO32"/>
      <c r="GSP32"/>
      <c r="GSQ32"/>
      <c r="GSR32"/>
      <c r="GSS32"/>
      <c r="GST32"/>
      <c r="GSU32"/>
      <c r="GSV32"/>
      <c r="GSW32"/>
      <c r="GSX32"/>
      <c r="GSY32"/>
      <c r="GSZ32"/>
      <c r="GTA32"/>
      <c r="GTB32"/>
      <c r="GTC32"/>
      <c r="GTD32"/>
      <c r="GTE32"/>
      <c r="GTF32"/>
      <c r="GTG32"/>
      <c r="GTH32"/>
      <c r="GTI32"/>
      <c r="GTJ32"/>
      <c r="GTK32"/>
      <c r="GTL32"/>
      <c r="GTM32"/>
      <c r="GTN32"/>
      <c r="GTO32"/>
      <c r="GTP32"/>
      <c r="GTQ32"/>
      <c r="GTR32"/>
      <c r="GTS32"/>
      <c r="GTT32"/>
      <c r="GTU32"/>
      <c r="GTV32"/>
      <c r="GTW32"/>
      <c r="GTX32"/>
      <c r="GTY32"/>
      <c r="GTZ32"/>
      <c r="GUA32"/>
      <c r="GUB32"/>
      <c r="GUC32"/>
      <c r="GUD32"/>
      <c r="GUE32"/>
      <c r="GUF32"/>
      <c r="GUG32"/>
      <c r="GUH32"/>
      <c r="GUI32"/>
      <c r="GUJ32"/>
      <c r="GUK32"/>
      <c r="GUL32"/>
      <c r="GUM32"/>
      <c r="GUN32"/>
      <c r="GUO32"/>
      <c r="GUP32"/>
      <c r="GUQ32"/>
      <c r="GUR32"/>
      <c r="GUS32"/>
      <c r="GUT32"/>
      <c r="GUU32"/>
      <c r="GUV32"/>
      <c r="GUW32"/>
      <c r="GUX32"/>
      <c r="GUY32"/>
      <c r="GUZ32"/>
      <c r="GVA32"/>
      <c r="GVB32"/>
      <c r="GVC32"/>
      <c r="GVD32"/>
      <c r="GVE32"/>
      <c r="GVF32"/>
      <c r="GVG32"/>
      <c r="GVH32"/>
      <c r="GVI32"/>
      <c r="GVJ32"/>
      <c r="GVK32"/>
      <c r="GVL32"/>
      <c r="GVM32"/>
      <c r="GVN32"/>
      <c r="GVO32"/>
      <c r="GVP32"/>
      <c r="GVQ32"/>
      <c r="GVR32"/>
      <c r="GVS32"/>
      <c r="GVT32"/>
      <c r="GVU32"/>
      <c r="GVV32"/>
      <c r="GVW32"/>
      <c r="GVX32"/>
      <c r="GVY32"/>
      <c r="GVZ32"/>
      <c r="GWA32"/>
      <c r="GWB32"/>
      <c r="GWC32"/>
      <c r="GWD32"/>
      <c r="GWE32"/>
      <c r="GWF32"/>
      <c r="GWG32"/>
      <c r="GWH32"/>
      <c r="GWI32"/>
      <c r="GWJ32"/>
      <c r="GWK32"/>
      <c r="GWL32"/>
      <c r="GWM32"/>
      <c r="GWN32"/>
      <c r="GWO32"/>
      <c r="GWP32"/>
      <c r="GWQ32"/>
      <c r="GWR32"/>
      <c r="GWS32"/>
      <c r="GWT32"/>
      <c r="GWU32"/>
      <c r="GWV32"/>
      <c r="GWW32"/>
      <c r="GWX32"/>
      <c r="GWY32"/>
      <c r="GWZ32"/>
      <c r="GXA32"/>
      <c r="GXB32"/>
      <c r="GXC32"/>
      <c r="GXD32"/>
      <c r="GXE32"/>
      <c r="GXF32"/>
      <c r="GXG32"/>
      <c r="GXH32"/>
      <c r="GXI32"/>
      <c r="GXJ32"/>
      <c r="GXK32"/>
      <c r="GXL32"/>
      <c r="GXM32"/>
      <c r="GXN32"/>
      <c r="GXO32"/>
      <c r="GXP32"/>
      <c r="GXQ32"/>
      <c r="GXR32"/>
      <c r="GXS32"/>
      <c r="GXT32"/>
      <c r="GXU32"/>
      <c r="GXV32"/>
      <c r="GXW32"/>
      <c r="GXX32"/>
      <c r="GXY32"/>
      <c r="GXZ32"/>
      <c r="GYA32"/>
      <c r="GYB32"/>
      <c r="GYC32"/>
      <c r="GYD32"/>
      <c r="GYE32"/>
      <c r="GYF32"/>
      <c r="GYG32"/>
      <c r="GYH32"/>
      <c r="GYI32"/>
      <c r="GYJ32"/>
      <c r="GYK32"/>
      <c r="GYL32"/>
      <c r="GYM32"/>
      <c r="GYN32"/>
      <c r="GYO32"/>
      <c r="GYP32"/>
      <c r="GYQ32"/>
      <c r="GYR32"/>
      <c r="GYS32"/>
      <c r="GYT32"/>
      <c r="GYU32"/>
      <c r="GYV32"/>
      <c r="GYW32"/>
      <c r="GYX32"/>
      <c r="GYY32"/>
      <c r="GYZ32"/>
      <c r="GZA32"/>
      <c r="GZB32"/>
      <c r="GZC32"/>
      <c r="GZD32"/>
      <c r="GZE32"/>
      <c r="GZF32"/>
      <c r="GZG32"/>
      <c r="GZH32"/>
      <c r="GZI32"/>
      <c r="GZJ32"/>
      <c r="GZK32"/>
      <c r="GZL32"/>
      <c r="GZM32"/>
      <c r="GZN32"/>
      <c r="GZO32"/>
      <c r="GZP32"/>
      <c r="GZQ32"/>
      <c r="GZR32"/>
      <c r="GZS32"/>
      <c r="GZT32"/>
      <c r="GZU32"/>
      <c r="GZV32"/>
      <c r="GZW32"/>
      <c r="GZX32"/>
      <c r="GZY32"/>
      <c r="GZZ32"/>
      <c r="HAA32"/>
      <c r="HAB32"/>
      <c r="HAC32"/>
      <c r="HAD32"/>
      <c r="HAE32"/>
      <c r="HAF32"/>
      <c r="HAG32"/>
      <c r="HAH32"/>
      <c r="HAI32"/>
      <c r="HAJ32"/>
      <c r="HAK32"/>
      <c r="HAL32"/>
      <c r="HAM32"/>
      <c r="HAN32"/>
      <c r="HAO32"/>
      <c r="HAP32"/>
      <c r="HAQ32"/>
      <c r="HAR32"/>
      <c r="HAS32"/>
      <c r="HAT32"/>
      <c r="HAU32"/>
      <c r="HAV32"/>
      <c r="HAW32"/>
      <c r="HAX32"/>
      <c r="HAY32"/>
      <c r="HAZ32"/>
      <c r="HBA32"/>
      <c r="HBB32"/>
      <c r="HBC32"/>
      <c r="HBD32"/>
      <c r="HBE32"/>
      <c r="HBF32"/>
      <c r="HBG32"/>
      <c r="HBH32"/>
      <c r="HBI32"/>
      <c r="HBJ32"/>
      <c r="HBK32"/>
      <c r="HBL32"/>
      <c r="HBM32"/>
      <c r="HBN32"/>
      <c r="HBO32"/>
      <c r="HBP32"/>
      <c r="HBQ32"/>
      <c r="HBR32"/>
      <c r="HBS32"/>
      <c r="HBT32"/>
      <c r="HBU32"/>
      <c r="HBV32"/>
      <c r="HBW32"/>
      <c r="HBX32"/>
      <c r="HBY32"/>
      <c r="HBZ32"/>
      <c r="HCA32"/>
      <c r="HCB32"/>
      <c r="HCC32"/>
      <c r="HCD32"/>
      <c r="HCE32"/>
      <c r="HCF32"/>
      <c r="HCG32"/>
      <c r="HCH32"/>
      <c r="HCI32"/>
      <c r="HCJ32"/>
      <c r="HCK32"/>
      <c r="HCL32"/>
      <c r="HCM32"/>
      <c r="HCN32"/>
      <c r="HCO32"/>
      <c r="HCP32"/>
      <c r="HCQ32"/>
      <c r="HCR32"/>
      <c r="HCS32"/>
      <c r="HCT32"/>
      <c r="HCU32"/>
      <c r="HCV32"/>
      <c r="HCW32"/>
      <c r="HCX32"/>
      <c r="HCY32"/>
      <c r="HCZ32"/>
      <c r="HDA32"/>
      <c r="HDB32"/>
      <c r="HDC32"/>
      <c r="HDD32"/>
      <c r="HDE32"/>
      <c r="HDF32"/>
      <c r="HDG32"/>
      <c r="HDH32"/>
      <c r="HDI32"/>
      <c r="HDJ32"/>
      <c r="HDK32"/>
      <c r="HDL32"/>
      <c r="HDM32"/>
      <c r="HDN32"/>
      <c r="HDO32"/>
      <c r="HDP32"/>
      <c r="HDQ32"/>
      <c r="HDR32"/>
      <c r="HDS32"/>
      <c r="HDT32"/>
      <c r="HDU32"/>
      <c r="HDV32"/>
      <c r="HDW32"/>
      <c r="HDX32"/>
      <c r="HDY32"/>
      <c r="HDZ32"/>
      <c r="HEA32"/>
      <c r="HEB32"/>
      <c r="HEC32"/>
      <c r="HED32"/>
      <c r="HEE32"/>
      <c r="HEF32"/>
      <c r="HEG32"/>
      <c r="HEH32"/>
      <c r="HEI32"/>
      <c r="HEJ32"/>
      <c r="HEK32"/>
      <c r="HEL32"/>
      <c r="HEM32"/>
      <c r="HEN32"/>
      <c r="HEO32"/>
      <c r="HEP32"/>
      <c r="HEQ32"/>
      <c r="HER32"/>
      <c r="HES32"/>
      <c r="HET32"/>
      <c r="HEU32"/>
      <c r="HEV32"/>
      <c r="HEW32"/>
      <c r="HEX32"/>
      <c r="HEY32"/>
      <c r="HEZ32"/>
      <c r="HFA32"/>
      <c r="HFB32"/>
      <c r="HFC32"/>
      <c r="HFD32"/>
      <c r="HFE32"/>
      <c r="HFF32"/>
      <c r="HFG32"/>
      <c r="HFH32"/>
      <c r="HFI32"/>
      <c r="HFJ32"/>
      <c r="HFK32"/>
      <c r="HFL32"/>
      <c r="HFM32"/>
      <c r="HFN32"/>
      <c r="HFO32"/>
      <c r="HFP32"/>
      <c r="HFQ32"/>
      <c r="HFR32"/>
      <c r="HFS32"/>
      <c r="HFT32"/>
      <c r="HFU32"/>
      <c r="HFV32"/>
      <c r="HFW32"/>
      <c r="HFX32"/>
      <c r="HFY32"/>
      <c r="HFZ32"/>
      <c r="HGA32"/>
      <c r="HGB32"/>
      <c r="HGC32"/>
      <c r="HGD32"/>
      <c r="HGE32"/>
      <c r="HGF32"/>
      <c r="HGG32"/>
      <c r="HGH32"/>
      <c r="HGI32"/>
      <c r="HGJ32"/>
      <c r="HGK32"/>
      <c r="HGL32"/>
      <c r="HGM32"/>
      <c r="HGN32"/>
      <c r="HGO32"/>
      <c r="HGP32"/>
      <c r="HGQ32"/>
      <c r="HGR32"/>
      <c r="HGS32"/>
      <c r="HGT32"/>
      <c r="HGU32"/>
      <c r="HGV32"/>
      <c r="HGW32"/>
      <c r="HGX32"/>
      <c r="HGY32"/>
      <c r="HGZ32"/>
      <c r="HHA32"/>
      <c r="HHB32"/>
      <c r="HHC32"/>
      <c r="HHD32"/>
      <c r="HHE32"/>
      <c r="HHF32"/>
      <c r="HHG32"/>
      <c r="HHH32"/>
      <c r="HHI32"/>
      <c r="HHJ32"/>
      <c r="HHK32"/>
      <c r="HHL32"/>
      <c r="HHM32"/>
      <c r="HHN32"/>
      <c r="HHO32"/>
      <c r="HHP32"/>
      <c r="HHQ32"/>
      <c r="HHR32"/>
      <c r="HHS32"/>
      <c r="HHT32"/>
      <c r="HHU32"/>
      <c r="HHV32"/>
      <c r="HHW32"/>
      <c r="HHX32"/>
      <c r="HHY32"/>
      <c r="HHZ32"/>
      <c r="HIA32"/>
      <c r="HIB32"/>
      <c r="HIC32"/>
      <c r="HID32"/>
      <c r="HIE32"/>
      <c r="HIF32"/>
      <c r="HIG32"/>
      <c r="HIH32"/>
      <c r="HII32"/>
      <c r="HIJ32"/>
      <c r="HIK32"/>
      <c r="HIL32"/>
      <c r="HIM32"/>
      <c r="HIN32"/>
      <c r="HIO32"/>
      <c r="HIP32"/>
      <c r="HIQ32"/>
      <c r="HIR32"/>
      <c r="HIS32"/>
      <c r="HIT32"/>
      <c r="HIU32"/>
      <c r="HIV32"/>
      <c r="HIW32"/>
      <c r="HIX32"/>
      <c r="HIY32"/>
      <c r="HIZ32"/>
      <c r="HJA32"/>
      <c r="HJB32"/>
      <c r="HJC32"/>
      <c r="HJD32"/>
      <c r="HJE32"/>
      <c r="HJF32"/>
      <c r="HJG32"/>
      <c r="HJH32"/>
      <c r="HJI32"/>
      <c r="HJJ32"/>
      <c r="HJK32"/>
      <c r="HJL32"/>
      <c r="HJM32"/>
      <c r="HJN32"/>
      <c r="HJO32"/>
      <c r="HJP32"/>
      <c r="HJQ32"/>
      <c r="HJR32"/>
      <c r="HJS32"/>
      <c r="HJT32"/>
      <c r="HJU32"/>
      <c r="HJV32"/>
      <c r="HJW32"/>
      <c r="HJX32"/>
      <c r="HJY32"/>
      <c r="HJZ32"/>
      <c r="HKA32"/>
      <c r="HKB32"/>
      <c r="HKC32"/>
      <c r="HKD32"/>
      <c r="HKE32"/>
      <c r="HKF32"/>
      <c r="HKG32"/>
      <c r="HKH32"/>
      <c r="HKI32"/>
      <c r="HKJ32"/>
      <c r="HKK32"/>
      <c r="HKL32"/>
      <c r="HKM32"/>
      <c r="HKN32"/>
      <c r="HKO32"/>
      <c r="HKP32"/>
      <c r="HKQ32"/>
      <c r="HKR32"/>
      <c r="HKS32"/>
      <c r="HKT32"/>
      <c r="HKU32"/>
      <c r="HKV32"/>
      <c r="HKW32"/>
      <c r="HKX32"/>
      <c r="HKY32"/>
      <c r="HKZ32"/>
      <c r="HLA32"/>
      <c r="HLB32"/>
      <c r="HLC32"/>
      <c r="HLD32"/>
      <c r="HLE32"/>
      <c r="HLF32"/>
      <c r="HLG32"/>
      <c r="HLH32"/>
      <c r="HLI32"/>
      <c r="HLJ32"/>
      <c r="HLK32"/>
      <c r="HLL32"/>
      <c r="HLM32"/>
      <c r="HLN32"/>
      <c r="HLO32"/>
      <c r="HLP32"/>
      <c r="HLQ32"/>
      <c r="HLR32"/>
      <c r="HLS32"/>
      <c r="HLT32"/>
      <c r="HLU32"/>
      <c r="HLV32"/>
      <c r="HLW32"/>
      <c r="HLX32"/>
      <c r="HLY32"/>
      <c r="HLZ32"/>
      <c r="HMA32"/>
      <c r="HMB32"/>
      <c r="HMC32"/>
      <c r="HMD32"/>
      <c r="HME32"/>
      <c r="HMF32"/>
      <c r="HMG32"/>
      <c r="HMH32"/>
      <c r="HMI32"/>
      <c r="HMJ32"/>
      <c r="HMK32"/>
      <c r="HML32"/>
      <c r="HMM32"/>
      <c r="HMN32"/>
      <c r="HMO32"/>
      <c r="HMP32"/>
      <c r="HMQ32"/>
      <c r="HMR32"/>
      <c r="HMS32"/>
      <c r="HMT32"/>
      <c r="HMU32"/>
      <c r="HMV32"/>
      <c r="HMW32"/>
      <c r="HMX32"/>
      <c r="HMY32"/>
      <c r="HMZ32"/>
      <c r="HNA32"/>
      <c r="HNB32"/>
      <c r="HNC32"/>
      <c r="HND32"/>
      <c r="HNE32"/>
      <c r="HNF32"/>
      <c r="HNG32"/>
      <c r="HNH32"/>
      <c r="HNI32"/>
      <c r="HNJ32"/>
      <c r="HNK32"/>
      <c r="HNL32"/>
      <c r="HNM32"/>
      <c r="HNN32"/>
      <c r="HNO32"/>
      <c r="HNP32"/>
      <c r="HNQ32"/>
      <c r="HNR32"/>
      <c r="HNS32"/>
      <c r="HNT32"/>
      <c r="HNU32"/>
      <c r="HNV32"/>
      <c r="HNW32"/>
      <c r="HNX32"/>
      <c r="HNY32"/>
      <c r="HNZ32"/>
      <c r="HOA32"/>
      <c r="HOB32"/>
      <c r="HOC32"/>
      <c r="HOD32"/>
      <c r="HOE32"/>
      <c r="HOF32"/>
      <c r="HOG32"/>
      <c r="HOH32"/>
      <c r="HOI32"/>
      <c r="HOJ32"/>
      <c r="HOK32"/>
      <c r="HOL32"/>
      <c r="HOM32"/>
      <c r="HON32"/>
      <c r="HOO32"/>
      <c r="HOP32"/>
      <c r="HOQ32"/>
      <c r="HOR32"/>
      <c r="HOS32"/>
      <c r="HOT32"/>
      <c r="HOU32"/>
      <c r="HOV32"/>
      <c r="HOW32"/>
      <c r="HOX32"/>
      <c r="HOY32"/>
      <c r="HOZ32"/>
      <c r="HPA32"/>
      <c r="HPB32"/>
      <c r="HPC32"/>
      <c r="HPD32"/>
      <c r="HPE32"/>
      <c r="HPF32"/>
      <c r="HPG32"/>
      <c r="HPH32"/>
      <c r="HPI32"/>
      <c r="HPJ32"/>
      <c r="HPK32"/>
      <c r="HPL32"/>
      <c r="HPM32"/>
      <c r="HPN32"/>
      <c r="HPO32"/>
      <c r="HPP32"/>
      <c r="HPQ32"/>
      <c r="HPR32"/>
      <c r="HPS32"/>
      <c r="HPT32"/>
      <c r="HPU32"/>
      <c r="HPV32"/>
      <c r="HPW32"/>
      <c r="HPX32"/>
      <c r="HPY32"/>
      <c r="HPZ32"/>
      <c r="HQA32"/>
      <c r="HQB32"/>
      <c r="HQC32"/>
      <c r="HQD32"/>
      <c r="HQE32"/>
      <c r="HQF32"/>
      <c r="HQG32"/>
      <c r="HQH32"/>
      <c r="HQI32"/>
      <c r="HQJ32"/>
      <c r="HQK32"/>
      <c r="HQL32"/>
      <c r="HQM32"/>
      <c r="HQN32"/>
      <c r="HQO32"/>
      <c r="HQP32"/>
      <c r="HQQ32"/>
      <c r="HQR32"/>
      <c r="HQS32"/>
      <c r="HQT32"/>
      <c r="HQU32"/>
      <c r="HQV32"/>
      <c r="HQW32"/>
      <c r="HQX32"/>
      <c r="HQY32"/>
      <c r="HQZ32"/>
      <c r="HRA32"/>
      <c r="HRB32"/>
      <c r="HRC32"/>
      <c r="HRD32"/>
      <c r="HRE32"/>
      <c r="HRF32"/>
      <c r="HRG32"/>
      <c r="HRH32"/>
      <c r="HRI32"/>
      <c r="HRJ32"/>
      <c r="HRK32"/>
      <c r="HRL32"/>
      <c r="HRM32"/>
      <c r="HRN32"/>
      <c r="HRO32"/>
      <c r="HRP32"/>
      <c r="HRQ32"/>
      <c r="HRR32"/>
      <c r="HRS32"/>
      <c r="HRT32"/>
      <c r="HRU32"/>
      <c r="HRV32"/>
      <c r="HRW32"/>
      <c r="HRX32"/>
      <c r="HRY32"/>
      <c r="HRZ32"/>
      <c r="HSA32"/>
      <c r="HSB32"/>
      <c r="HSC32"/>
      <c r="HSD32"/>
      <c r="HSE32"/>
      <c r="HSF32"/>
      <c r="HSG32"/>
      <c r="HSH32"/>
      <c r="HSI32"/>
      <c r="HSJ32"/>
      <c r="HSK32"/>
      <c r="HSL32"/>
      <c r="HSM32"/>
      <c r="HSN32"/>
      <c r="HSO32"/>
      <c r="HSP32"/>
      <c r="HSQ32"/>
      <c r="HSR32"/>
      <c r="HSS32"/>
      <c r="HST32"/>
      <c r="HSU32"/>
      <c r="HSV32"/>
      <c r="HSW32"/>
      <c r="HSX32"/>
      <c r="HSY32"/>
      <c r="HSZ32"/>
      <c r="HTA32"/>
      <c r="HTB32"/>
      <c r="HTC32"/>
      <c r="HTD32"/>
      <c r="HTE32"/>
      <c r="HTF32"/>
      <c r="HTG32"/>
      <c r="HTH32"/>
      <c r="HTI32"/>
      <c r="HTJ32"/>
      <c r="HTK32"/>
      <c r="HTL32"/>
      <c r="HTM32"/>
      <c r="HTN32"/>
      <c r="HTO32"/>
      <c r="HTP32"/>
      <c r="HTQ32"/>
      <c r="HTR32"/>
      <c r="HTS32"/>
      <c r="HTT32"/>
      <c r="HTU32"/>
      <c r="HTV32"/>
      <c r="HTW32"/>
      <c r="HTX32"/>
      <c r="HTY32"/>
      <c r="HTZ32"/>
      <c r="HUA32"/>
      <c r="HUB32"/>
      <c r="HUC32"/>
      <c r="HUD32"/>
      <c r="HUE32"/>
      <c r="HUF32"/>
      <c r="HUG32"/>
      <c r="HUH32"/>
      <c r="HUI32"/>
      <c r="HUJ32"/>
      <c r="HUK32"/>
      <c r="HUL32"/>
      <c r="HUM32"/>
      <c r="HUN32"/>
      <c r="HUO32"/>
      <c r="HUP32"/>
      <c r="HUQ32"/>
      <c r="HUR32"/>
      <c r="HUS32"/>
      <c r="HUT32"/>
      <c r="HUU32"/>
      <c r="HUV32"/>
      <c r="HUW32"/>
      <c r="HUX32"/>
      <c r="HUY32"/>
      <c r="HUZ32"/>
      <c r="HVA32"/>
      <c r="HVB32"/>
      <c r="HVC32"/>
      <c r="HVD32"/>
      <c r="HVE32"/>
      <c r="HVF32"/>
      <c r="HVG32"/>
      <c r="HVH32"/>
      <c r="HVI32"/>
      <c r="HVJ32"/>
      <c r="HVK32"/>
      <c r="HVL32"/>
      <c r="HVM32"/>
      <c r="HVN32"/>
      <c r="HVO32"/>
      <c r="HVP32"/>
      <c r="HVQ32"/>
      <c r="HVR32"/>
      <c r="HVS32"/>
      <c r="HVT32"/>
      <c r="HVU32"/>
      <c r="HVV32"/>
      <c r="HVW32"/>
      <c r="HVX32"/>
      <c r="HVY32"/>
      <c r="HVZ32"/>
      <c r="HWA32"/>
      <c r="HWB32"/>
      <c r="HWC32"/>
      <c r="HWD32"/>
      <c r="HWE32"/>
      <c r="HWF32"/>
      <c r="HWG32"/>
      <c r="HWH32"/>
      <c r="HWI32"/>
      <c r="HWJ32"/>
      <c r="HWK32"/>
      <c r="HWL32"/>
      <c r="HWM32"/>
      <c r="HWN32"/>
      <c r="HWO32"/>
      <c r="HWP32"/>
      <c r="HWQ32"/>
      <c r="HWR32"/>
      <c r="HWS32"/>
      <c r="HWT32"/>
      <c r="HWU32"/>
      <c r="HWV32"/>
      <c r="HWW32"/>
      <c r="HWX32"/>
      <c r="HWY32"/>
      <c r="HWZ32"/>
      <c r="HXA32"/>
      <c r="HXB32"/>
      <c r="HXC32"/>
      <c r="HXD32"/>
      <c r="HXE32"/>
      <c r="HXF32"/>
      <c r="HXG32"/>
      <c r="HXH32"/>
      <c r="HXI32"/>
      <c r="HXJ32"/>
      <c r="HXK32"/>
      <c r="HXL32"/>
      <c r="HXM32"/>
      <c r="HXN32"/>
      <c r="HXO32"/>
      <c r="HXP32"/>
      <c r="HXQ32"/>
      <c r="HXR32"/>
      <c r="HXS32"/>
      <c r="HXT32"/>
      <c r="HXU32"/>
      <c r="HXV32"/>
      <c r="HXW32"/>
      <c r="HXX32"/>
      <c r="HXY32"/>
      <c r="HXZ32"/>
      <c r="HYA32"/>
      <c r="HYB32"/>
      <c r="HYC32"/>
      <c r="HYD32"/>
      <c r="HYE32"/>
      <c r="HYF32"/>
      <c r="HYG32"/>
      <c r="HYH32"/>
      <c r="HYI32"/>
      <c r="HYJ32"/>
      <c r="HYK32"/>
      <c r="HYL32"/>
      <c r="HYM32"/>
      <c r="HYN32"/>
      <c r="HYO32"/>
      <c r="HYP32"/>
      <c r="HYQ32"/>
      <c r="HYR32"/>
      <c r="HYS32"/>
      <c r="HYT32"/>
      <c r="HYU32"/>
      <c r="HYV32"/>
      <c r="HYW32"/>
      <c r="HYX32"/>
      <c r="HYY32"/>
      <c r="HYZ32"/>
      <c r="HZA32"/>
      <c r="HZB32"/>
      <c r="HZC32"/>
      <c r="HZD32"/>
      <c r="HZE32"/>
      <c r="HZF32"/>
      <c r="HZG32"/>
      <c r="HZH32"/>
      <c r="HZI32"/>
      <c r="HZJ32"/>
      <c r="HZK32"/>
      <c r="HZL32"/>
      <c r="HZM32"/>
      <c r="HZN32"/>
      <c r="HZO32"/>
      <c r="HZP32"/>
      <c r="HZQ32"/>
      <c r="HZR32"/>
      <c r="HZS32"/>
      <c r="HZT32"/>
      <c r="HZU32"/>
      <c r="HZV32"/>
      <c r="HZW32"/>
      <c r="HZX32"/>
      <c r="HZY32"/>
      <c r="HZZ32"/>
      <c r="IAA32"/>
      <c r="IAB32"/>
      <c r="IAC32"/>
      <c r="IAD32"/>
      <c r="IAE32"/>
      <c r="IAF32"/>
      <c r="IAG32"/>
      <c r="IAH32"/>
      <c r="IAI32"/>
      <c r="IAJ32"/>
      <c r="IAK32"/>
      <c r="IAL32"/>
      <c r="IAM32"/>
      <c r="IAN32"/>
      <c r="IAO32"/>
      <c r="IAP32"/>
      <c r="IAQ32"/>
      <c r="IAR32"/>
      <c r="IAS32"/>
      <c r="IAT32"/>
      <c r="IAU32"/>
      <c r="IAV32"/>
      <c r="IAW32"/>
      <c r="IAX32"/>
      <c r="IAY32"/>
      <c r="IAZ32"/>
      <c r="IBA32"/>
      <c r="IBB32"/>
      <c r="IBC32"/>
      <c r="IBD32"/>
      <c r="IBE32"/>
      <c r="IBF32"/>
      <c r="IBG32"/>
      <c r="IBH32"/>
      <c r="IBI32"/>
      <c r="IBJ32"/>
      <c r="IBK32"/>
      <c r="IBL32"/>
      <c r="IBM32"/>
      <c r="IBN32"/>
      <c r="IBO32"/>
      <c r="IBP32"/>
      <c r="IBQ32"/>
      <c r="IBR32"/>
      <c r="IBS32"/>
      <c r="IBT32"/>
      <c r="IBU32"/>
      <c r="IBV32"/>
      <c r="IBW32"/>
      <c r="IBX32"/>
      <c r="IBY32"/>
      <c r="IBZ32"/>
      <c r="ICA32"/>
      <c r="ICB32"/>
      <c r="ICC32"/>
      <c r="ICD32"/>
      <c r="ICE32"/>
      <c r="ICF32"/>
      <c r="ICG32"/>
      <c r="ICH32"/>
      <c r="ICI32"/>
      <c r="ICJ32"/>
      <c r="ICK32"/>
      <c r="ICL32"/>
      <c r="ICM32"/>
      <c r="ICN32"/>
      <c r="ICO32"/>
      <c r="ICP32"/>
      <c r="ICQ32"/>
      <c r="ICR32"/>
      <c r="ICS32"/>
      <c r="ICT32"/>
      <c r="ICU32"/>
      <c r="ICV32"/>
      <c r="ICW32"/>
      <c r="ICX32"/>
      <c r="ICY32"/>
      <c r="ICZ32"/>
      <c r="IDA32"/>
      <c r="IDB32"/>
      <c r="IDC32"/>
      <c r="IDD32"/>
      <c r="IDE32"/>
      <c r="IDF32"/>
      <c r="IDG32"/>
      <c r="IDH32"/>
      <c r="IDI32"/>
      <c r="IDJ32"/>
      <c r="IDK32"/>
      <c r="IDL32"/>
      <c r="IDM32"/>
      <c r="IDN32"/>
      <c r="IDO32"/>
      <c r="IDP32"/>
      <c r="IDQ32"/>
      <c r="IDR32"/>
      <c r="IDS32"/>
      <c r="IDT32"/>
      <c r="IDU32"/>
      <c r="IDV32"/>
      <c r="IDW32"/>
      <c r="IDX32"/>
      <c r="IDY32"/>
      <c r="IDZ32"/>
      <c r="IEA32"/>
      <c r="IEB32"/>
      <c r="IEC32"/>
      <c r="IED32"/>
      <c r="IEE32"/>
      <c r="IEF32"/>
      <c r="IEG32"/>
      <c r="IEH32"/>
      <c r="IEI32"/>
      <c r="IEJ32"/>
      <c r="IEK32"/>
      <c r="IEL32"/>
      <c r="IEM32"/>
      <c r="IEN32"/>
      <c r="IEO32"/>
      <c r="IEP32"/>
      <c r="IEQ32"/>
      <c r="IER32"/>
      <c r="IES32"/>
      <c r="IET32"/>
      <c r="IEU32"/>
      <c r="IEV32"/>
      <c r="IEW32"/>
      <c r="IEX32"/>
      <c r="IEY32"/>
      <c r="IEZ32"/>
      <c r="IFA32"/>
      <c r="IFB32"/>
      <c r="IFC32"/>
      <c r="IFD32"/>
      <c r="IFE32"/>
      <c r="IFF32"/>
      <c r="IFG32"/>
      <c r="IFH32"/>
      <c r="IFI32"/>
      <c r="IFJ32"/>
      <c r="IFK32"/>
      <c r="IFL32"/>
      <c r="IFM32"/>
      <c r="IFN32"/>
      <c r="IFO32"/>
      <c r="IFP32"/>
      <c r="IFQ32"/>
      <c r="IFR32"/>
      <c r="IFS32"/>
      <c r="IFT32"/>
      <c r="IFU32"/>
      <c r="IFV32"/>
      <c r="IFW32"/>
      <c r="IFX32"/>
      <c r="IFY32"/>
      <c r="IFZ32"/>
      <c r="IGA32"/>
      <c r="IGB32"/>
      <c r="IGC32"/>
      <c r="IGD32"/>
      <c r="IGE32"/>
      <c r="IGF32"/>
      <c r="IGG32"/>
      <c r="IGH32"/>
      <c r="IGI32"/>
      <c r="IGJ32"/>
      <c r="IGK32"/>
      <c r="IGL32"/>
      <c r="IGM32"/>
      <c r="IGN32"/>
      <c r="IGO32"/>
      <c r="IGP32"/>
      <c r="IGQ32"/>
      <c r="IGR32"/>
      <c r="IGS32"/>
      <c r="IGT32"/>
      <c r="IGU32"/>
      <c r="IGV32"/>
      <c r="IGW32"/>
      <c r="IGX32"/>
      <c r="IGY32"/>
      <c r="IGZ32"/>
      <c r="IHA32"/>
      <c r="IHB32"/>
      <c r="IHC32"/>
      <c r="IHD32"/>
      <c r="IHE32"/>
      <c r="IHF32"/>
      <c r="IHG32"/>
      <c r="IHH32"/>
      <c r="IHI32"/>
      <c r="IHJ32"/>
      <c r="IHK32"/>
      <c r="IHL32"/>
      <c r="IHM32"/>
      <c r="IHN32"/>
      <c r="IHO32"/>
      <c r="IHP32"/>
      <c r="IHQ32"/>
      <c r="IHR32"/>
      <c r="IHS32"/>
      <c r="IHT32"/>
      <c r="IHU32"/>
      <c r="IHV32"/>
      <c r="IHW32"/>
      <c r="IHX32"/>
      <c r="IHY32"/>
      <c r="IHZ32"/>
      <c r="IIA32"/>
      <c r="IIB32"/>
      <c r="IIC32"/>
      <c r="IID32"/>
      <c r="IIE32"/>
      <c r="IIF32"/>
      <c r="IIG32"/>
      <c r="IIH32"/>
      <c r="III32"/>
      <c r="IIJ32"/>
      <c r="IIK32"/>
      <c r="IIL32"/>
      <c r="IIM32"/>
      <c r="IIN32"/>
      <c r="IIO32"/>
      <c r="IIP32"/>
      <c r="IIQ32"/>
      <c r="IIR32"/>
      <c r="IIS32"/>
      <c r="IIT32"/>
      <c r="IIU32"/>
      <c r="IIV32"/>
      <c r="IIW32"/>
      <c r="IIX32"/>
      <c r="IIY32"/>
      <c r="IIZ32"/>
      <c r="IJA32"/>
      <c r="IJB32"/>
      <c r="IJC32"/>
      <c r="IJD32"/>
      <c r="IJE32"/>
      <c r="IJF32"/>
      <c r="IJG32"/>
      <c r="IJH32"/>
      <c r="IJI32"/>
      <c r="IJJ32"/>
      <c r="IJK32"/>
      <c r="IJL32"/>
      <c r="IJM32"/>
      <c r="IJN32"/>
      <c r="IJO32"/>
      <c r="IJP32"/>
      <c r="IJQ32"/>
      <c r="IJR32"/>
      <c r="IJS32"/>
      <c r="IJT32"/>
      <c r="IJU32"/>
      <c r="IJV32"/>
      <c r="IJW32"/>
      <c r="IJX32"/>
      <c r="IJY32"/>
      <c r="IJZ32"/>
      <c r="IKA32"/>
      <c r="IKB32"/>
      <c r="IKC32"/>
      <c r="IKD32"/>
      <c r="IKE32"/>
      <c r="IKF32"/>
      <c r="IKG32"/>
      <c r="IKH32"/>
      <c r="IKI32"/>
      <c r="IKJ32"/>
      <c r="IKK32"/>
      <c r="IKL32"/>
      <c r="IKM32"/>
      <c r="IKN32"/>
      <c r="IKO32"/>
      <c r="IKP32"/>
      <c r="IKQ32"/>
      <c r="IKR32"/>
      <c r="IKS32"/>
      <c r="IKT32"/>
      <c r="IKU32"/>
      <c r="IKV32"/>
      <c r="IKW32"/>
      <c r="IKX32"/>
      <c r="IKY32"/>
      <c r="IKZ32"/>
      <c r="ILA32"/>
      <c r="ILB32"/>
      <c r="ILC32"/>
      <c r="ILD32"/>
      <c r="ILE32"/>
      <c r="ILF32"/>
      <c r="ILG32"/>
      <c r="ILH32"/>
      <c r="ILI32"/>
      <c r="ILJ32"/>
      <c r="ILK32"/>
      <c r="ILL32"/>
      <c r="ILM32"/>
      <c r="ILN32"/>
      <c r="ILO32"/>
      <c r="ILP32"/>
      <c r="ILQ32"/>
      <c r="ILR32"/>
      <c r="ILS32"/>
      <c r="ILT32"/>
      <c r="ILU32"/>
      <c r="ILV32"/>
      <c r="ILW32"/>
      <c r="ILX32"/>
      <c r="ILY32"/>
      <c r="ILZ32"/>
      <c r="IMA32"/>
      <c r="IMB32"/>
      <c r="IMC32"/>
      <c r="IMD32"/>
      <c r="IME32"/>
      <c r="IMF32"/>
      <c r="IMG32"/>
      <c r="IMH32"/>
      <c r="IMI32"/>
      <c r="IMJ32"/>
      <c r="IMK32"/>
      <c r="IML32"/>
      <c r="IMM32"/>
      <c r="IMN32"/>
      <c r="IMO32"/>
      <c r="IMP32"/>
      <c r="IMQ32"/>
      <c r="IMR32"/>
      <c r="IMS32"/>
      <c r="IMT32"/>
      <c r="IMU32"/>
      <c r="IMV32"/>
      <c r="IMW32"/>
      <c r="IMX32"/>
      <c r="IMY32"/>
      <c r="IMZ32"/>
      <c r="INA32"/>
      <c r="INB32"/>
      <c r="INC32"/>
      <c r="IND32"/>
      <c r="INE32"/>
      <c r="INF32"/>
      <c r="ING32"/>
      <c r="INH32"/>
      <c r="INI32"/>
      <c r="INJ32"/>
      <c r="INK32"/>
      <c r="INL32"/>
      <c r="INM32"/>
      <c r="INN32"/>
      <c r="INO32"/>
      <c r="INP32"/>
      <c r="INQ32"/>
      <c r="INR32"/>
      <c r="INS32"/>
      <c r="INT32"/>
      <c r="INU32"/>
      <c r="INV32"/>
      <c r="INW32"/>
      <c r="INX32"/>
      <c r="INY32"/>
      <c r="INZ32"/>
      <c r="IOA32"/>
      <c r="IOB32"/>
      <c r="IOC32"/>
      <c r="IOD32"/>
      <c r="IOE32"/>
      <c r="IOF32"/>
      <c r="IOG32"/>
      <c r="IOH32"/>
      <c r="IOI32"/>
      <c r="IOJ32"/>
      <c r="IOK32"/>
      <c r="IOL32"/>
      <c r="IOM32"/>
      <c r="ION32"/>
      <c r="IOO32"/>
      <c r="IOP32"/>
      <c r="IOQ32"/>
      <c r="IOR32"/>
      <c r="IOS32"/>
      <c r="IOT32"/>
      <c r="IOU32"/>
      <c r="IOV32"/>
      <c r="IOW32"/>
      <c r="IOX32"/>
      <c r="IOY32"/>
      <c r="IOZ32"/>
      <c r="IPA32"/>
      <c r="IPB32"/>
      <c r="IPC32"/>
      <c r="IPD32"/>
      <c r="IPE32"/>
      <c r="IPF32"/>
      <c r="IPG32"/>
      <c r="IPH32"/>
      <c r="IPI32"/>
      <c r="IPJ32"/>
      <c r="IPK32"/>
      <c r="IPL32"/>
      <c r="IPM32"/>
      <c r="IPN32"/>
      <c r="IPO32"/>
      <c r="IPP32"/>
      <c r="IPQ32"/>
      <c r="IPR32"/>
      <c r="IPS32"/>
      <c r="IPT32"/>
      <c r="IPU32"/>
      <c r="IPV32"/>
      <c r="IPW32"/>
      <c r="IPX32"/>
      <c r="IPY32"/>
      <c r="IPZ32"/>
      <c r="IQA32"/>
      <c r="IQB32"/>
      <c r="IQC32"/>
      <c r="IQD32"/>
      <c r="IQE32"/>
      <c r="IQF32"/>
      <c r="IQG32"/>
      <c r="IQH32"/>
      <c r="IQI32"/>
      <c r="IQJ32"/>
      <c r="IQK32"/>
      <c r="IQL32"/>
      <c r="IQM32"/>
      <c r="IQN32"/>
      <c r="IQO32"/>
      <c r="IQP32"/>
      <c r="IQQ32"/>
      <c r="IQR32"/>
      <c r="IQS32"/>
      <c r="IQT32"/>
      <c r="IQU32"/>
      <c r="IQV32"/>
      <c r="IQW32"/>
      <c r="IQX32"/>
      <c r="IQY32"/>
      <c r="IQZ32"/>
      <c r="IRA32"/>
      <c r="IRB32"/>
      <c r="IRC32"/>
      <c r="IRD32"/>
      <c r="IRE32"/>
      <c r="IRF32"/>
      <c r="IRG32"/>
      <c r="IRH32"/>
      <c r="IRI32"/>
      <c r="IRJ32"/>
      <c r="IRK32"/>
      <c r="IRL32"/>
      <c r="IRM32"/>
      <c r="IRN32"/>
      <c r="IRO32"/>
      <c r="IRP32"/>
      <c r="IRQ32"/>
      <c r="IRR32"/>
      <c r="IRS32"/>
      <c r="IRT32"/>
      <c r="IRU32"/>
      <c r="IRV32"/>
      <c r="IRW32"/>
      <c r="IRX32"/>
      <c r="IRY32"/>
      <c r="IRZ32"/>
      <c r="ISA32"/>
      <c r="ISB32"/>
      <c r="ISC32"/>
      <c r="ISD32"/>
      <c r="ISE32"/>
      <c r="ISF32"/>
      <c r="ISG32"/>
      <c r="ISH32"/>
      <c r="ISI32"/>
      <c r="ISJ32"/>
      <c r="ISK32"/>
      <c r="ISL32"/>
      <c r="ISM32"/>
      <c r="ISN32"/>
      <c r="ISO32"/>
      <c r="ISP32"/>
      <c r="ISQ32"/>
      <c r="ISR32"/>
      <c r="ISS32"/>
      <c r="IST32"/>
      <c r="ISU32"/>
      <c r="ISV32"/>
      <c r="ISW32"/>
      <c r="ISX32"/>
      <c r="ISY32"/>
      <c r="ISZ32"/>
      <c r="ITA32"/>
      <c r="ITB32"/>
      <c r="ITC32"/>
      <c r="ITD32"/>
      <c r="ITE32"/>
      <c r="ITF32"/>
      <c r="ITG32"/>
      <c r="ITH32"/>
      <c r="ITI32"/>
      <c r="ITJ32"/>
      <c r="ITK32"/>
      <c r="ITL32"/>
      <c r="ITM32"/>
      <c r="ITN32"/>
      <c r="ITO32"/>
      <c r="ITP32"/>
      <c r="ITQ32"/>
      <c r="ITR32"/>
      <c r="ITS32"/>
      <c r="ITT32"/>
      <c r="ITU32"/>
      <c r="ITV32"/>
      <c r="ITW32"/>
      <c r="ITX32"/>
      <c r="ITY32"/>
      <c r="ITZ32"/>
      <c r="IUA32"/>
      <c r="IUB32"/>
      <c r="IUC32"/>
      <c r="IUD32"/>
      <c r="IUE32"/>
      <c r="IUF32"/>
      <c r="IUG32"/>
      <c r="IUH32"/>
      <c r="IUI32"/>
      <c r="IUJ32"/>
      <c r="IUK32"/>
      <c r="IUL32"/>
      <c r="IUM32"/>
      <c r="IUN32"/>
      <c r="IUO32"/>
      <c r="IUP32"/>
      <c r="IUQ32"/>
      <c r="IUR32"/>
      <c r="IUS32"/>
      <c r="IUT32"/>
      <c r="IUU32"/>
      <c r="IUV32"/>
      <c r="IUW32"/>
      <c r="IUX32"/>
      <c r="IUY32"/>
      <c r="IUZ32"/>
      <c r="IVA32"/>
      <c r="IVB32"/>
      <c r="IVC32"/>
      <c r="IVD32"/>
      <c r="IVE32"/>
      <c r="IVF32"/>
      <c r="IVG32"/>
      <c r="IVH32"/>
      <c r="IVI32"/>
      <c r="IVJ32"/>
      <c r="IVK32"/>
      <c r="IVL32"/>
      <c r="IVM32"/>
      <c r="IVN32"/>
      <c r="IVO32"/>
      <c r="IVP32"/>
      <c r="IVQ32"/>
      <c r="IVR32"/>
      <c r="IVS32"/>
      <c r="IVT32"/>
      <c r="IVU32"/>
      <c r="IVV32"/>
      <c r="IVW32"/>
      <c r="IVX32"/>
      <c r="IVY32"/>
      <c r="IVZ32"/>
      <c r="IWA32"/>
      <c r="IWB32"/>
      <c r="IWC32"/>
      <c r="IWD32"/>
      <c r="IWE32"/>
      <c r="IWF32"/>
      <c r="IWG32"/>
      <c r="IWH32"/>
      <c r="IWI32"/>
      <c r="IWJ32"/>
      <c r="IWK32"/>
      <c r="IWL32"/>
      <c r="IWM32"/>
      <c r="IWN32"/>
      <c r="IWO32"/>
      <c r="IWP32"/>
      <c r="IWQ32"/>
      <c r="IWR32"/>
      <c r="IWS32"/>
      <c r="IWT32"/>
      <c r="IWU32"/>
      <c r="IWV32"/>
      <c r="IWW32"/>
      <c r="IWX32"/>
      <c r="IWY32"/>
      <c r="IWZ32"/>
      <c r="IXA32"/>
      <c r="IXB32"/>
      <c r="IXC32"/>
      <c r="IXD32"/>
      <c r="IXE32"/>
      <c r="IXF32"/>
      <c r="IXG32"/>
      <c r="IXH32"/>
      <c r="IXI32"/>
      <c r="IXJ32"/>
      <c r="IXK32"/>
      <c r="IXL32"/>
      <c r="IXM32"/>
      <c r="IXN32"/>
      <c r="IXO32"/>
      <c r="IXP32"/>
      <c r="IXQ32"/>
      <c r="IXR32"/>
      <c r="IXS32"/>
      <c r="IXT32"/>
      <c r="IXU32"/>
      <c r="IXV32"/>
      <c r="IXW32"/>
      <c r="IXX32"/>
      <c r="IXY32"/>
      <c r="IXZ32"/>
      <c r="IYA32"/>
      <c r="IYB32"/>
      <c r="IYC32"/>
      <c r="IYD32"/>
      <c r="IYE32"/>
      <c r="IYF32"/>
      <c r="IYG32"/>
      <c r="IYH32"/>
      <c r="IYI32"/>
      <c r="IYJ32"/>
      <c r="IYK32"/>
      <c r="IYL32"/>
      <c r="IYM32"/>
      <c r="IYN32"/>
      <c r="IYO32"/>
      <c r="IYP32"/>
      <c r="IYQ32"/>
      <c r="IYR32"/>
      <c r="IYS32"/>
      <c r="IYT32"/>
      <c r="IYU32"/>
      <c r="IYV32"/>
      <c r="IYW32"/>
      <c r="IYX32"/>
      <c r="IYY32"/>
      <c r="IYZ32"/>
      <c r="IZA32"/>
      <c r="IZB32"/>
      <c r="IZC32"/>
      <c r="IZD32"/>
      <c r="IZE32"/>
      <c r="IZF32"/>
      <c r="IZG32"/>
      <c r="IZH32"/>
      <c r="IZI32"/>
      <c r="IZJ32"/>
      <c r="IZK32"/>
      <c r="IZL32"/>
      <c r="IZM32"/>
      <c r="IZN32"/>
      <c r="IZO32"/>
      <c r="IZP32"/>
      <c r="IZQ32"/>
      <c r="IZR32"/>
      <c r="IZS32"/>
      <c r="IZT32"/>
      <c r="IZU32"/>
      <c r="IZV32"/>
      <c r="IZW32"/>
      <c r="IZX32"/>
      <c r="IZY32"/>
      <c r="IZZ32"/>
      <c r="JAA32"/>
      <c r="JAB32"/>
      <c r="JAC32"/>
      <c r="JAD32"/>
      <c r="JAE32"/>
      <c r="JAF32"/>
      <c r="JAG32"/>
      <c r="JAH32"/>
      <c r="JAI32"/>
      <c r="JAJ32"/>
      <c r="JAK32"/>
      <c r="JAL32"/>
      <c r="JAM32"/>
      <c r="JAN32"/>
      <c r="JAO32"/>
      <c r="JAP32"/>
      <c r="JAQ32"/>
      <c r="JAR32"/>
      <c r="JAS32"/>
      <c r="JAT32"/>
      <c r="JAU32"/>
      <c r="JAV32"/>
      <c r="JAW32"/>
      <c r="JAX32"/>
      <c r="JAY32"/>
      <c r="JAZ32"/>
      <c r="JBA32"/>
      <c r="JBB32"/>
      <c r="JBC32"/>
      <c r="JBD32"/>
      <c r="JBE32"/>
      <c r="JBF32"/>
      <c r="JBG32"/>
      <c r="JBH32"/>
      <c r="JBI32"/>
      <c r="JBJ32"/>
      <c r="JBK32"/>
      <c r="JBL32"/>
      <c r="JBM32"/>
      <c r="JBN32"/>
      <c r="JBO32"/>
      <c r="JBP32"/>
      <c r="JBQ32"/>
      <c r="JBR32"/>
      <c r="JBS32"/>
      <c r="JBT32"/>
      <c r="JBU32"/>
      <c r="JBV32"/>
      <c r="JBW32"/>
      <c r="JBX32"/>
      <c r="JBY32"/>
      <c r="JBZ32"/>
      <c r="JCA32"/>
      <c r="JCB32"/>
      <c r="JCC32"/>
      <c r="JCD32"/>
      <c r="JCE32"/>
      <c r="JCF32"/>
      <c r="JCG32"/>
      <c r="JCH32"/>
      <c r="JCI32"/>
      <c r="JCJ32"/>
      <c r="JCK32"/>
      <c r="JCL32"/>
      <c r="JCM32"/>
      <c r="JCN32"/>
      <c r="JCO32"/>
      <c r="JCP32"/>
      <c r="JCQ32"/>
      <c r="JCR32"/>
      <c r="JCS32"/>
      <c r="JCT32"/>
      <c r="JCU32"/>
      <c r="JCV32"/>
      <c r="JCW32"/>
      <c r="JCX32"/>
      <c r="JCY32"/>
      <c r="JCZ32"/>
      <c r="JDA32"/>
      <c r="JDB32"/>
      <c r="JDC32"/>
      <c r="JDD32"/>
      <c r="JDE32"/>
      <c r="JDF32"/>
      <c r="JDG32"/>
      <c r="JDH32"/>
      <c r="JDI32"/>
      <c r="JDJ32"/>
      <c r="JDK32"/>
      <c r="JDL32"/>
      <c r="JDM32"/>
      <c r="JDN32"/>
      <c r="JDO32"/>
      <c r="JDP32"/>
      <c r="JDQ32"/>
      <c r="JDR32"/>
      <c r="JDS32"/>
      <c r="JDT32"/>
      <c r="JDU32"/>
      <c r="JDV32"/>
      <c r="JDW32"/>
      <c r="JDX32"/>
      <c r="JDY32"/>
      <c r="JDZ32"/>
      <c r="JEA32"/>
      <c r="JEB32"/>
      <c r="JEC32"/>
      <c r="JED32"/>
      <c r="JEE32"/>
      <c r="JEF32"/>
      <c r="JEG32"/>
      <c r="JEH32"/>
      <c r="JEI32"/>
      <c r="JEJ32"/>
      <c r="JEK32"/>
      <c r="JEL32"/>
      <c r="JEM32"/>
      <c r="JEN32"/>
      <c r="JEO32"/>
      <c r="JEP32"/>
      <c r="JEQ32"/>
      <c r="JER32"/>
      <c r="JES32"/>
      <c r="JET32"/>
      <c r="JEU32"/>
      <c r="JEV32"/>
      <c r="JEW32"/>
      <c r="JEX32"/>
      <c r="JEY32"/>
      <c r="JEZ32"/>
      <c r="JFA32"/>
      <c r="JFB32"/>
      <c r="JFC32"/>
      <c r="JFD32"/>
      <c r="JFE32"/>
      <c r="JFF32"/>
      <c r="JFG32"/>
      <c r="JFH32"/>
      <c r="JFI32"/>
      <c r="JFJ32"/>
      <c r="JFK32"/>
      <c r="JFL32"/>
      <c r="JFM32"/>
      <c r="JFN32"/>
      <c r="JFO32"/>
      <c r="JFP32"/>
      <c r="JFQ32"/>
      <c r="JFR32"/>
      <c r="JFS32"/>
      <c r="JFT32"/>
      <c r="JFU32"/>
      <c r="JFV32"/>
      <c r="JFW32"/>
      <c r="JFX32"/>
      <c r="JFY32"/>
      <c r="JFZ32"/>
      <c r="JGA32"/>
      <c r="JGB32"/>
      <c r="JGC32"/>
      <c r="JGD32"/>
      <c r="JGE32"/>
      <c r="JGF32"/>
      <c r="JGG32"/>
      <c r="JGH32"/>
      <c r="JGI32"/>
      <c r="JGJ32"/>
      <c r="JGK32"/>
      <c r="JGL32"/>
      <c r="JGM32"/>
      <c r="JGN32"/>
      <c r="JGO32"/>
      <c r="JGP32"/>
      <c r="JGQ32"/>
      <c r="JGR32"/>
      <c r="JGS32"/>
      <c r="JGT32"/>
      <c r="JGU32"/>
      <c r="JGV32"/>
      <c r="JGW32"/>
      <c r="JGX32"/>
      <c r="JGY32"/>
      <c r="JGZ32"/>
      <c r="JHA32"/>
      <c r="JHB32"/>
      <c r="JHC32"/>
      <c r="JHD32"/>
      <c r="JHE32"/>
      <c r="JHF32"/>
      <c r="JHG32"/>
      <c r="JHH32"/>
      <c r="JHI32"/>
      <c r="JHJ32"/>
      <c r="JHK32"/>
      <c r="JHL32"/>
      <c r="JHM32"/>
      <c r="JHN32"/>
      <c r="JHO32"/>
      <c r="JHP32"/>
      <c r="JHQ32"/>
      <c r="JHR32"/>
      <c r="JHS32"/>
      <c r="JHT32"/>
      <c r="JHU32"/>
      <c r="JHV32"/>
      <c r="JHW32"/>
      <c r="JHX32"/>
      <c r="JHY32"/>
      <c r="JHZ32"/>
      <c r="JIA32"/>
      <c r="JIB32"/>
      <c r="JIC32"/>
      <c r="JID32"/>
      <c r="JIE32"/>
      <c r="JIF32"/>
      <c r="JIG32"/>
      <c r="JIH32"/>
      <c r="JII32"/>
      <c r="JIJ32"/>
      <c r="JIK32"/>
      <c r="JIL32"/>
      <c r="JIM32"/>
      <c r="JIN32"/>
      <c r="JIO32"/>
      <c r="JIP32"/>
      <c r="JIQ32"/>
      <c r="JIR32"/>
      <c r="JIS32"/>
      <c r="JIT32"/>
      <c r="JIU32"/>
      <c r="JIV32"/>
      <c r="JIW32"/>
      <c r="JIX32"/>
      <c r="JIY32"/>
      <c r="JIZ32"/>
      <c r="JJA32"/>
      <c r="JJB32"/>
      <c r="JJC32"/>
      <c r="JJD32"/>
      <c r="JJE32"/>
      <c r="JJF32"/>
      <c r="JJG32"/>
      <c r="JJH32"/>
      <c r="JJI32"/>
      <c r="JJJ32"/>
      <c r="JJK32"/>
      <c r="JJL32"/>
      <c r="JJM32"/>
      <c r="JJN32"/>
      <c r="JJO32"/>
      <c r="JJP32"/>
      <c r="JJQ32"/>
      <c r="JJR32"/>
      <c r="JJS32"/>
      <c r="JJT32"/>
      <c r="JJU32"/>
      <c r="JJV32"/>
      <c r="JJW32"/>
      <c r="JJX32"/>
      <c r="JJY32"/>
      <c r="JJZ32"/>
      <c r="JKA32"/>
      <c r="JKB32"/>
      <c r="JKC32"/>
      <c r="JKD32"/>
      <c r="JKE32"/>
      <c r="JKF32"/>
      <c r="JKG32"/>
      <c r="JKH32"/>
      <c r="JKI32"/>
      <c r="JKJ32"/>
      <c r="JKK32"/>
      <c r="JKL32"/>
      <c r="JKM32"/>
      <c r="JKN32"/>
      <c r="JKO32"/>
      <c r="JKP32"/>
      <c r="JKQ32"/>
      <c r="JKR32"/>
      <c r="JKS32"/>
      <c r="JKT32"/>
      <c r="JKU32"/>
      <c r="JKV32"/>
      <c r="JKW32"/>
      <c r="JKX32"/>
      <c r="JKY32"/>
      <c r="JKZ32"/>
      <c r="JLA32"/>
      <c r="JLB32"/>
      <c r="JLC32"/>
      <c r="JLD32"/>
      <c r="JLE32"/>
      <c r="JLF32"/>
      <c r="JLG32"/>
      <c r="JLH32"/>
      <c r="JLI32"/>
      <c r="JLJ32"/>
      <c r="JLK32"/>
      <c r="JLL32"/>
      <c r="JLM32"/>
      <c r="JLN32"/>
      <c r="JLO32"/>
      <c r="JLP32"/>
      <c r="JLQ32"/>
      <c r="JLR32"/>
      <c r="JLS32"/>
      <c r="JLT32"/>
      <c r="JLU32"/>
      <c r="JLV32"/>
      <c r="JLW32"/>
      <c r="JLX32"/>
      <c r="JLY32"/>
      <c r="JLZ32"/>
      <c r="JMA32"/>
      <c r="JMB32"/>
      <c r="JMC32"/>
      <c r="JMD32"/>
      <c r="JME32"/>
      <c r="JMF32"/>
      <c r="JMG32"/>
      <c r="JMH32"/>
      <c r="JMI32"/>
      <c r="JMJ32"/>
      <c r="JMK32"/>
      <c r="JML32"/>
      <c r="JMM32"/>
      <c r="JMN32"/>
      <c r="JMO32"/>
      <c r="JMP32"/>
      <c r="JMQ32"/>
      <c r="JMR32"/>
      <c r="JMS32"/>
      <c r="JMT32"/>
      <c r="JMU32"/>
      <c r="JMV32"/>
      <c r="JMW32"/>
      <c r="JMX32"/>
      <c r="JMY32"/>
      <c r="JMZ32"/>
      <c r="JNA32"/>
      <c r="JNB32"/>
      <c r="JNC32"/>
      <c r="JND32"/>
      <c r="JNE32"/>
      <c r="JNF32"/>
      <c r="JNG32"/>
      <c r="JNH32"/>
      <c r="JNI32"/>
      <c r="JNJ32"/>
      <c r="JNK32"/>
      <c r="JNL32"/>
      <c r="JNM32"/>
      <c r="JNN32"/>
      <c r="JNO32"/>
      <c r="JNP32"/>
      <c r="JNQ32"/>
      <c r="JNR32"/>
      <c r="JNS32"/>
      <c r="JNT32"/>
      <c r="JNU32"/>
      <c r="JNV32"/>
      <c r="JNW32"/>
      <c r="JNX32"/>
      <c r="JNY32"/>
      <c r="JNZ32"/>
      <c r="JOA32"/>
      <c r="JOB32"/>
      <c r="JOC32"/>
      <c r="JOD32"/>
      <c r="JOE32"/>
      <c r="JOF32"/>
      <c r="JOG32"/>
      <c r="JOH32"/>
      <c r="JOI32"/>
      <c r="JOJ32"/>
      <c r="JOK32"/>
      <c r="JOL32"/>
      <c r="JOM32"/>
      <c r="JON32"/>
      <c r="JOO32"/>
      <c r="JOP32"/>
      <c r="JOQ32"/>
      <c r="JOR32"/>
      <c r="JOS32"/>
      <c r="JOT32"/>
      <c r="JOU32"/>
      <c r="JOV32"/>
      <c r="JOW32"/>
      <c r="JOX32"/>
      <c r="JOY32"/>
      <c r="JOZ32"/>
      <c r="JPA32"/>
      <c r="JPB32"/>
      <c r="JPC32"/>
      <c r="JPD32"/>
      <c r="JPE32"/>
      <c r="JPF32"/>
      <c r="JPG32"/>
      <c r="JPH32"/>
      <c r="JPI32"/>
      <c r="JPJ32"/>
      <c r="JPK32"/>
      <c r="JPL32"/>
      <c r="JPM32"/>
      <c r="JPN32"/>
      <c r="JPO32"/>
      <c r="JPP32"/>
      <c r="JPQ32"/>
      <c r="JPR32"/>
      <c r="JPS32"/>
      <c r="JPT32"/>
      <c r="JPU32"/>
      <c r="JPV32"/>
      <c r="JPW32"/>
      <c r="JPX32"/>
      <c r="JPY32"/>
      <c r="JPZ32"/>
      <c r="JQA32"/>
      <c r="JQB32"/>
      <c r="JQC32"/>
      <c r="JQD32"/>
      <c r="JQE32"/>
      <c r="JQF32"/>
      <c r="JQG32"/>
      <c r="JQH32"/>
      <c r="JQI32"/>
      <c r="JQJ32"/>
      <c r="JQK32"/>
      <c r="JQL32"/>
      <c r="JQM32"/>
      <c r="JQN32"/>
      <c r="JQO32"/>
      <c r="JQP32"/>
      <c r="JQQ32"/>
      <c r="JQR32"/>
      <c r="JQS32"/>
      <c r="JQT32"/>
      <c r="JQU32"/>
      <c r="JQV32"/>
      <c r="JQW32"/>
      <c r="JQX32"/>
      <c r="JQY32"/>
      <c r="JQZ32"/>
      <c r="JRA32"/>
      <c r="JRB32"/>
      <c r="JRC32"/>
      <c r="JRD32"/>
      <c r="JRE32"/>
      <c r="JRF32"/>
      <c r="JRG32"/>
      <c r="JRH32"/>
      <c r="JRI32"/>
      <c r="JRJ32"/>
      <c r="JRK32"/>
      <c r="JRL32"/>
      <c r="JRM32"/>
      <c r="JRN32"/>
      <c r="JRO32"/>
      <c r="JRP32"/>
      <c r="JRQ32"/>
      <c r="JRR32"/>
      <c r="JRS32"/>
      <c r="JRT32"/>
      <c r="JRU32"/>
      <c r="JRV32"/>
      <c r="JRW32"/>
      <c r="JRX32"/>
      <c r="JRY32"/>
      <c r="JRZ32"/>
      <c r="JSA32"/>
      <c r="JSB32"/>
      <c r="JSC32"/>
      <c r="JSD32"/>
      <c r="JSE32"/>
      <c r="JSF32"/>
      <c r="JSG32"/>
      <c r="JSH32"/>
      <c r="JSI32"/>
      <c r="JSJ32"/>
      <c r="JSK32"/>
      <c r="JSL32"/>
      <c r="JSM32"/>
      <c r="JSN32"/>
      <c r="JSO32"/>
      <c r="JSP32"/>
      <c r="JSQ32"/>
      <c r="JSR32"/>
      <c r="JSS32"/>
      <c r="JST32"/>
      <c r="JSU32"/>
      <c r="JSV32"/>
      <c r="JSW32"/>
      <c r="JSX32"/>
      <c r="JSY32"/>
      <c r="JSZ32"/>
      <c r="JTA32"/>
      <c r="JTB32"/>
      <c r="JTC32"/>
      <c r="JTD32"/>
      <c r="JTE32"/>
      <c r="JTF32"/>
      <c r="JTG32"/>
      <c r="JTH32"/>
      <c r="JTI32"/>
      <c r="JTJ32"/>
      <c r="JTK32"/>
      <c r="JTL32"/>
      <c r="JTM32"/>
      <c r="JTN32"/>
      <c r="JTO32"/>
      <c r="JTP32"/>
      <c r="JTQ32"/>
      <c r="JTR32"/>
      <c r="JTS32"/>
      <c r="JTT32"/>
      <c r="JTU32"/>
      <c r="JTV32"/>
      <c r="JTW32"/>
      <c r="JTX32"/>
      <c r="JTY32"/>
      <c r="JTZ32"/>
      <c r="JUA32"/>
      <c r="JUB32"/>
      <c r="JUC32"/>
      <c r="JUD32"/>
      <c r="JUE32"/>
      <c r="JUF32"/>
      <c r="JUG32"/>
      <c r="JUH32"/>
      <c r="JUI32"/>
      <c r="JUJ32"/>
      <c r="JUK32"/>
      <c r="JUL32"/>
      <c r="JUM32"/>
      <c r="JUN32"/>
      <c r="JUO32"/>
      <c r="JUP32"/>
      <c r="JUQ32"/>
      <c r="JUR32"/>
      <c r="JUS32"/>
      <c r="JUT32"/>
      <c r="JUU32"/>
      <c r="JUV32"/>
      <c r="JUW32"/>
      <c r="JUX32"/>
      <c r="JUY32"/>
      <c r="JUZ32"/>
      <c r="JVA32"/>
      <c r="JVB32"/>
      <c r="JVC32"/>
      <c r="JVD32"/>
      <c r="JVE32"/>
      <c r="JVF32"/>
      <c r="JVG32"/>
      <c r="JVH32"/>
      <c r="JVI32"/>
      <c r="JVJ32"/>
      <c r="JVK32"/>
      <c r="JVL32"/>
      <c r="JVM32"/>
      <c r="JVN32"/>
      <c r="JVO32"/>
      <c r="JVP32"/>
      <c r="JVQ32"/>
      <c r="JVR32"/>
      <c r="JVS32"/>
      <c r="JVT32"/>
      <c r="JVU32"/>
      <c r="JVV32"/>
      <c r="JVW32"/>
      <c r="JVX32"/>
      <c r="JVY32"/>
      <c r="JVZ32"/>
      <c r="JWA32"/>
      <c r="JWB32"/>
      <c r="JWC32"/>
      <c r="JWD32"/>
      <c r="JWE32"/>
      <c r="JWF32"/>
      <c r="JWG32"/>
      <c r="JWH32"/>
      <c r="JWI32"/>
      <c r="JWJ32"/>
      <c r="JWK32"/>
      <c r="JWL32"/>
      <c r="JWM32"/>
      <c r="JWN32"/>
      <c r="JWO32"/>
      <c r="JWP32"/>
      <c r="JWQ32"/>
      <c r="JWR32"/>
      <c r="JWS32"/>
      <c r="JWT32"/>
      <c r="JWU32"/>
      <c r="JWV32"/>
      <c r="JWW32"/>
      <c r="JWX32"/>
      <c r="JWY32"/>
      <c r="JWZ32"/>
      <c r="JXA32"/>
      <c r="JXB32"/>
      <c r="JXC32"/>
      <c r="JXD32"/>
      <c r="JXE32"/>
      <c r="JXF32"/>
      <c r="JXG32"/>
      <c r="JXH32"/>
      <c r="JXI32"/>
      <c r="JXJ32"/>
      <c r="JXK32"/>
      <c r="JXL32"/>
      <c r="JXM32"/>
      <c r="JXN32"/>
      <c r="JXO32"/>
      <c r="JXP32"/>
      <c r="JXQ32"/>
      <c r="JXR32"/>
      <c r="JXS32"/>
      <c r="JXT32"/>
      <c r="JXU32"/>
      <c r="JXV32"/>
      <c r="JXW32"/>
      <c r="JXX32"/>
      <c r="JXY32"/>
      <c r="JXZ32"/>
      <c r="JYA32"/>
      <c r="JYB32"/>
      <c r="JYC32"/>
      <c r="JYD32"/>
      <c r="JYE32"/>
      <c r="JYF32"/>
      <c r="JYG32"/>
      <c r="JYH32"/>
      <c r="JYI32"/>
      <c r="JYJ32"/>
      <c r="JYK32"/>
      <c r="JYL32"/>
      <c r="JYM32"/>
      <c r="JYN32"/>
      <c r="JYO32"/>
      <c r="JYP32"/>
      <c r="JYQ32"/>
      <c r="JYR32"/>
      <c r="JYS32"/>
      <c r="JYT32"/>
      <c r="JYU32"/>
      <c r="JYV32"/>
      <c r="JYW32"/>
      <c r="JYX32"/>
      <c r="JYY32"/>
      <c r="JYZ32"/>
      <c r="JZA32"/>
      <c r="JZB32"/>
      <c r="JZC32"/>
      <c r="JZD32"/>
      <c r="JZE32"/>
      <c r="JZF32"/>
      <c r="JZG32"/>
      <c r="JZH32"/>
      <c r="JZI32"/>
      <c r="JZJ32"/>
      <c r="JZK32"/>
      <c r="JZL32"/>
      <c r="JZM32"/>
      <c r="JZN32"/>
      <c r="JZO32"/>
      <c r="JZP32"/>
      <c r="JZQ32"/>
      <c r="JZR32"/>
      <c r="JZS32"/>
      <c r="JZT32"/>
      <c r="JZU32"/>
      <c r="JZV32"/>
      <c r="JZW32"/>
      <c r="JZX32"/>
      <c r="JZY32"/>
      <c r="JZZ32"/>
      <c r="KAA32"/>
      <c r="KAB32"/>
      <c r="KAC32"/>
      <c r="KAD32"/>
      <c r="KAE32"/>
      <c r="KAF32"/>
      <c r="KAG32"/>
      <c r="KAH32"/>
      <c r="KAI32"/>
      <c r="KAJ32"/>
      <c r="KAK32"/>
      <c r="KAL32"/>
      <c r="KAM32"/>
      <c r="KAN32"/>
      <c r="KAO32"/>
      <c r="KAP32"/>
      <c r="KAQ32"/>
      <c r="KAR32"/>
      <c r="KAS32"/>
      <c r="KAT32"/>
      <c r="KAU32"/>
      <c r="KAV32"/>
      <c r="KAW32"/>
      <c r="KAX32"/>
      <c r="KAY32"/>
      <c r="KAZ32"/>
      <c r="KBA32"/>
      <c r="KBB32"/>
      <c r="KBC32"/>
      <c r="KBD32"/>
      <c r="KBE32"/>
      <c r="KBF32"/>
      <c r="KBG32"/>
      <c r="KBH32"/>
      <c r="KBI32"/>
      <c r="KBJ32"/>
      <c r="KBK32"/>
      <c r="KBL32"/>
      <c r="KBM32"/>
      <c r="KBN32"/>
      <c r="KBO32"/>
      <c r="KBP32"/>
      <c r="KBQ32"/>
      <c r="KBR32"/>
      <c r="KBS32"/>
      <c r="KBT32"/>
      <c r="KBU32"/>
      <c r="KBV32"/>
      <c r="KBW32"/>
      <c r="KBX32"/>
      <c r="KBY32"/>
      <c r="KBZ32"/>
      <c r="KCA32"/>
      <c r="KCB32"/>
      <c r="KCC32"/>
      <c r="KCD32"/>
      <c r="KCE32"/>
      <c r="KCF32"/>
      <c r="KCG32"/>
      <c r="KCH32"/>
      <c r="KCI32"/>
      <c r="KCJ32"/>
      <c r="KCK32"/>
      <c r="KCL32"/>
      <c r="KCM32"/>
      <c r="KCN32"/>
      <c r="KCO32"/>
      <c r="KCP32"/>
      <c r="KCQ32"/>
      <c r="KCR32"/>
      <c r="KCS32"/>
      <c r="KCT32"/>
      <c r="KCU32"/>
      <c r="KCV32"/>
      <c r="KCW32"/>
      <c r="KCX32"/>
      <c r="KCY32"/>
      <c r="KCZ32"/>
      <c r="KDA32"/>
      <c r="KDB32"/>
      <c r="KDC32"/>
      <c r="KDD32"/>
      <c r="KDE32"/>
      <c r="KDF32"/>
      <c r="KDG32"/>
      <c r="KDH32"/>
      <c r="KDI32"/>
      <c r="KDJ32"/>
      <c r="KDK32"/>
      <c r="KDL32"/>
      <c r="KDM32"/>
      <c r="KDN32"/>
      <c r="KDO32"/>
      <c r="KDP32"/>
      <c r="KDQ32"/>
      <c r="KDR32"/>
      <c r="KDS32"/>
      <c r="KDT32"/>
      <c r="KDU32"/>
      <c r="KDV32"/>
      <c r="KDW32"/>
      <c r="KDX32"/>
      <c r="KDY32"/>
      <c r="KDZ32"/>
      <c r="KEA32"/>
      <c r="KEB32"/>
      <c r="KEC32"/>
      <c r="KED32"/>
      <c r="KEE32"/>
      <c r="KEF32"/>
      <c r="KEG32"/>
      <c r="KEH32"/>
      <c r="KEI32"/>
      <c r="KEJ32"/>
      <c r="KEK32"/>
      <c r="KEL32"/>
      <c r="KEM32"/>
      <c r="KEN32"/>
      <c r="KEO32"/>
      <c r="KEP32"/>
      <c r="KEQ32"/>
      <c r="KER32"/>
      <c r="KES32"/>
      <c r="KET32"/>
      <c r="KEU32"/>
      <c r="KEV32"/>
      <c r="KEW32"/>
      <c r="KEX32"/>
      <c r="KEY32"/>
      <c r="KEZ32"/>
      <c r="KFA32"/>
      <c r="KFB32"/>
      <c r="KFC32"/>
      <c r="KFD32"/>
      <c r="KFE32"/>
      <c r="KFF32"/>
      <c r="KFG32"/>
      <c r="KFH32"/>
      <c r="KFI32"/>
      <c r="KFJ32"/>
      <c r="KFK32"/>
      <c r="KFL32"/>
      <c r="KFM32"/>
      <c r="KFN32"/>
      <c r="KFO32"/>
      <c r="KFP32"/>
      <c r="KFQ32"/>
      <c r="KFR32"/>
      <c r="KFS32"/>
      <c r="KFT32"/>
      <c r="KFU32"/>
      <c r="KFV32"/>
      <c r="KFW32"/>
      <c r="KFX32"/>
      <c r="KFY32"/>
      <c r="KFZ32"/>
      <c r="KGA32"/>
      <c r="KGB32"/>
      <c r="KGC32"/>
      <c r="KGD32"/>
      <c r="KGE32"/>
      <c r="KGF32"/>
      <c r="KGG32"/>
      <c r="KGH32"/>
      <c r="KGI32"/>
      <c r="KGJ32"/>
      <c r="KGK32"/>
      <c r="KGL32"/>
      <c r="KGM32"/>
      <c r="KGN32"/>
      <c r="KGO32"/>
      <c r="KGP32"/>
      <c r="KGQ32"/>
      <c r="KGR32"/>
      <c r="KGS32"/>
      <c r="KGT32"/>
      <c r="KGU32"/>
      <c r="KGV32"/>
      <c r="KGW32"/>
      <c r="KGX32"/>
      <c r="KGY32"/>
      <c r="KGZ32"/>
      <c r="KHA32"/>
      <c r="KHB32"/>
      <c r="KHC32"/>
      <c r="KHD32"/>
      <c r="KHE32"/>
      <c r="KHF32"/>
      <c r="KHG32"/>
      <c r="KHH32"/>
      <c r="KHI32"/>
      <c r="KHJ32"/>
      <c r="KHK32"/>
      <c r="KHL32"/>
      <c r="KHM32"/>
      <c r="KHN32"/>
      <c r="KHO32"/>
      <c r="KHP32"/>
      <c r="KHQ32"/>
      <c r="KHR32"/>
      <c r="KHS32"/>
      <c r="KHT32"/>
      <c r="KHU32"/>
      <c r="KHV32"/>
      <c r="KHW32"/>
      <c r="KHX32"/>
      <c r="KHY32"/>
      <c r="KHZ32"/>
      <c r="KIA32"/>
      <c r="KIB32"/>
      <c r="KIC32"/>
      <c r="KID32"/>
      <c r="KIE32"/>
      <c r="KIF32"/>
      <c r="KIG32"/>
      <c r="KIH32"/>
      <c r="KII32"/>
      <c r="KIJ32"/>
      <c r="KIK32"/>
      <c r="KIL32"/>
      <c r="KIM32"/>
      <c r="KIN32"/>
      <c r="KIO32"/>
      <c r="KIP32"/>
      <c r="KIQ32"/>
      <c r="KIR32"/>
      <c r="KIS32"/>
      <c r="KIT32"/>
      <c r="KIU32"/>
      <c r="KIV32"/>
      <c r="KIW32"/>
      <c r="KIX32"/>
      <c r="KIY32"/>
      <c r="KIZ32"/>
      <c r="KJA32"/>
      <c r="KJB32"/>
      <c r="KJC32"/>
      <c r="KJD32"/>
      <c r="KJE32"/>
      <c r="KJF32"/>
      <c r="KJG32"/>
      <c r="KJH32"/>
      <c r="KJI32"/>
      <c r="KJJ32"/>
      <c r="KJK32"/>
      <c r="KJL32"/>
      <c r="KJM32"/>
      <c r="KJN32"/>
      <c r="KJO32"/>
      <c r="KJP32"/>
      <c r="KJQ32"/>
      <c r="KJR32"/>
      <c r="KJS32"/>
      <c r="KJT32"/>
      <c r="KJU32"/>
      <c r="KJV32"/>
      <c r="KJW32"/>
      <c r="KJX32"/>
      <c r="KJY32"/>
      <c r="KJZ32"/>
      <c r="KKA32"/>
      <c r="KKB32"/>
      <c r="KKC32"/>
      <c r="KKD32"/>
      <c r="KKE32"/>
      <c r="KKF32"/>
      <c r="KKG32"/>
      <c r="KKH32"/>
      <c r="KKI32"/>
      <c r="KKJ32"/>
      <c r="KKK32"/>
      <c r="KKL32"/>
      <c r="KKM32"/>
      <c r="KKN32"/>
      <c r="KKO32"/>
      <c r="KKP32"/>
      <c r="KKQ32"/>
      <c r="KKR32"/>
      <c r="KKS32"/>
      <c r="KKT32"/>
      <c r="KKU32"/>
      <c r="KKV32"/>
      <c r="KKW32"/>
      <c r="KKX32"/>
      <c r="KKY32"/>
      <c r="KKZ32"/>
      <c r="KLA32"/>
      <c r="KLB32"/>
      <c r="KLC32"/>
      <c r="KLD32"/>
      <c r="KLE32"/>
      <c r="KLF32"/>
      <c r="KLG32"/>
      <c r="KLH32"/>
      <c r="KLI32"/>
      <c r="KLJ32"/>
      <c r="KLK32"/>
      <c r="KLL32"/>
      <c r="KLM32"/>
      <c r="KLN32"/>
      <c r="KLO32"/>
      <c r="KLP32"/>
      <c r="KLQ32"/>
      <c r="KLR32"/>
      <c r="KLS32"/>
      <c r="KLT32"/>
      <c r="KLU32"/>
      <c r="KLV32"/>
      <c r="KLW32"/>
      <c r="KLX32"/>
      <c r="KLY32"/>
      <c r="KLZ32"/>
      <c r="KMA32"/>
      <c r="KMB32"/>
      <c r="KMC32"/>
      <c r="KMD32"/>
      <c r="KME32"/>
      <c r="KMF32"/>
      <c r="KMG32"/>
      <c r="KMH32"/>
      <c r="KMI32"/>
      <c r="KMJ32"/>
      <c r="KMK32"/>
      <c r="KML32"/>
      <c r="KMM32"/>
      <c r="KMN32"/>
      <c r="KMO32"/>
      <c r="KMP32"/>
      <c r="KMQ32"/>
      <c r="KMR32"/>
      <c r="KMS32"/>
      <c r="KMT32"/>
      <c r="KMU32"/>
      <c r="KMV32"/>
      <c r="KMW32"/>
      <c r="KMX32"/>
      <c r="KMY32"/>
      <c r="KMZ32"/>
      <c r="KNA32"/>
      <c r="KNB32"/>
      <c r="KNC32"/>
      <c r="KND32"/>
      <c r="KNE32"/>
      <c r="KNF32"/>
      <c r="KNG32"/>
      <c r="KNH32"/>
      <c r="KNI32"/>
      <c r="KNJ32"/>
      <c r="KNK32"/>
      <c r="KNL32"/>
      <c r="KNM32"/>
      <c r="KNN32"/>
      <c r="KNO32"/>
      <c r="KNP32"/>
      <c r="KNQ32"/>
      <c r="KNR32"/>
      <c r="KNS32"/>
      <c r="KNT32"/>
      <c r="KNU32"/>
      <c r="KNV32"/>
      <c r="KNW32"/>
      <c r="KNX32"/>
      <c r="KNY32"/>
      <c r="KNZ32"/>
      <c r="KOA32"/>
      <c r="KOB32"/>
      <c r="KOC32"/>
      <c r="KOD32"/>
      <c r="KOE32"/>
      <c r="KOF32"/>
      <c r="KOG32"/>
      <c r="KOH32"/>
      <c r="KOI32"/>
      <c r="KOJ32"/>
      <c r="KOK32"/>
      <c r="KOL32"/>
      <c r="KOM32"/>
      <c r="KON32"/>
      <c r="KOO32"/>
      <c r="KOP32"/>
      <c r="KOQ32"/>
      <c r="KOR32"/>
      <c r="KOS32"/>
      <c r="KOT32"/>
      <c r="KOU32"/>
      <c r="KOV32"/>
      <c r="KOW32"/>
      <c r="KOX32"/>
      <c r="KOY32"/>
      <c r="KOZ32"/>
      <c r="KPA32"/>
      <c r="KPB32"/>
      <c r="KPC32"/>
      <c r="KPD32"/>
      <c r="KPE32"/>
      <c r="KPF32"/>
      <c r="KPG32"/>
      <c r="KPH32"/>
      <c r="KPI32"/>
      <c r="KPJ32"/>
      <c r="KPK32"/>
      <c r="KPL32"/>
      <c r="KPM32"/>
      <c r="KPN32"/>
      <c r="KPO32"/>
      <c r="KPP32"/>
      <c r="KPQ32"/>
      <c r="KPR32"/>
      <c r="KPS32"/>
      <c r="KPT32"/>
      <c r="KPU32"/>
      <c r="KPV32"/>
      <c r="KPW32"/>
      <c r="KPX32"/>
      <c r="KPY32"/>
      <c r="KPZ32"/>
      <c r="KQA32"/>
      <c r="KQB32"/>
      <c r="KQC32"/>
      <c r="KQD32"/>
      <c r="KQE32"/>
      <c r="KQF32"/>
      <c r="KQG32"/>
      <c r="KQH32"/>
      <c r="KQI32"/>
      <c r="KQJ32"/>
      <c r="KQK32"/>
      <c r="KQL32"/>
      <c r="KQM32"/>
      <c r="KQN32"/>
      <c r="KQO32"/>
      <c r="KQP32"/>
      <c r="KQQ32"/>
      <c r="KQR32"/>
      <c r="KQS32"/>
      <c r="KQT32"/>
      <c r="KQU32"/>
      <c r="KQV32"/>
      <c r="KQW32"/>
      <c r="KQX32"/>
      <c r="KQY32"/>
      <c r="KQZ32"/>
      <c r="KRA32"/>
      <c r="KRB32"/>
      <c r="KRC32"/>
      <c r="KRD32"/>
      <c r="KRE32"/>
      <c r="KRF32"/>
      <c r="KRG32"/>
      <c r="KRH32"/>
      <c r="KRI32"/>
      <c r="KRJ32"/>
      <c r="KRK32"/>
      <c r="KRL32"/>
      <c r="KRM32"/>
      <c r="KRN32"/>
      <c r="KRO32"/>
      <c r="KRP32"/>
      <c r="KRQ32"/>
      <c r="KRR32"/>
      <c r="KRS32"/>
      <c r="KRT32"/>
      <c r="KRU32"/>
      <c r="KRV32"/>
      <c r="KRW32"/>
      <c r="KRX32"/>
      <c r="KRY32"/>
      <c r="KRZ32"/>
      <c r="KSA32"/>
      <c r="KSB32"/>
      <c r="KSC32"/>
      <c r="KSD32"/>
      <c r="KSE32"/>
      <c r="KSF32"/>
      <c r="KSG32"/>
      <c r="KSH32"/>
      <c r="KSI32"/>
      <c r="KSJ32"/>
      <c r="KSK32"/>
      <c r="KSL32"/>
      <c r="KSM32"/>
      <c r="KSN32"/>
      <c r="KSO32"/>
      <c r="KSP32"/>
      <c r="KSQ32"/>
      <c r="KSR32"/>
      <c r="KSS32"/>
      <c r="KST32"/>
      <c r="KSU32"/>
      <c r="KSV32"/>
      <c r="KSW32"/>
      <c r="KSX32"/>
      <c r="KSY32"/>
      <c r="KSZ32"/>
      <c r="KTA32"/>
      <c r="KTB32"/>
      <c r="KTC32"/>
      <c r="KTD32"/>
      <c r="KTE32"/>
      <c r="KTF32"/>
      <c r="KTG32"/>
      <c r="KTH32"/>
      <c r="KTI32"/>
      <c r="KTJ32"/>
      <c r="KTK32"/>
      <c r="KTL32"/>
      <c r="KTM32"/>
      <c r="KTN32"/>
      <c r="KTO32"/>
      <c r="KTP32"/>
      <c r="KTQ32"/>
      <c r="KTR32"/>
      <c r="KTS32"/>
      <c r="KTT32"/>
      <c r="KTU32"/>
      <c r="KTV32"/>
      <c r="KTW32"/>
      <c r="KTX32"/>
      <c r="KTY32"/>
      <c r="KTZ32"/>
      <c r="KUA32"/>
      <c r="KUB32"/>
      <c r="KUC32"/>
      <c r="KUD32"/>
      <c r="KUE32"/>
      <c r="KUF32"/>
      <c r="KUG32"/>
      <c r="KUH32"/>
      <c r="KUI32"/>
      <c r="KUJ32"/>
      <c r="KUK32"/>
      <c r="KUL32"/>
      <c r="KUM32"/>
      <c r="KUN32"/>
      <c r="KUO32"/>
      <c r="KUP32"/>
      <c r="KUQ32"/>
      <c r="KUR32"/>
      <c r="KUS32"/>
      <c r="KUT32"/>
      <c r="KUU32"/>
      <c r="KUV32"/>
      <c r="KUW32"/>
      <c r="KUX32"/>
      <c r="KUY32"/>
      <c r="KUZ32"/>
      <c r="KVA32"/>
      <c r="KVB32"/>
      <c r="KVC32"/>
      <c r="KVD32"/>
      <c r="KVE32"/>
      <c r="KVF32"/>
      <c r="KVG32"/>
      <c r="KVH32"/>
      <c r="KVI32"/>
      <c r="KVJ32"/>
      <c r="KVK32"/>
      <c r="KVL32"/>
      <c r="KVM32"/>
      <c r="KVN32"/>
      <c r="KVO32"/>
      <c r="KVP32"/>
      <c r="KVQ32"/>
      <c r="KVR32"/>
      <c r="KVS32"/>
      <c r="KVT32"/>
      <c r="KVU32"/>
      <c r="KVV32"/>
      <c r="KVW32"/>
      <c r="KVX32"/>
      <c r="KVY32"/>
      <c r="KVZ32"/>
      <c r="KWA32"/>
      <c r="KWB32"/>
      <c r="KWC32"/>
      <c r="KWD32"/>
      <c r="KWE32"/>
      <c r="KWF32"/>
      <c r="KWG32"/>
      <c r="KWH32"/>
      <c r="KWI32"/>
      <c r="KWJ32"/>
      <c r="KWK32"/>
      <c r="KWL32"/>
      <c r="KWM32"/>
      <c r="KWN32"/>
      <c r="KWO32"/>
      <c r="KWP32"/>
      <c r="KWQ32"/>
      <c r="KWR32"/>
      <c r="KWS32"/>
      <c r="KWT32"/>
      <c r="KWU32"/>
      <c r="KWV32"/>
      <c r="KWW32"/>
      <c r="KWX32"/>
      <c r="KWY32"/>
      <c r="KWZ32"/>
      <c r="KXA32"/>
      <c r="KXB32"/>
      <c r="KXC32"/>
      <c r="KXD32"/>
      <c r="KXE32"/>
      <c r="KXF32"/>
      <c r="KXG32"/>
      <c r="KXH32"/>
      <c r="KXI32"/>
      <c r="KXJ32"/>
      <c r="KXK32"/>
      <c r="KXL32"/>
      <c r="KXM32"/>
      <c r="KXN32"/>
      <c r="KXO32"/>
      <c r="KXP32"/>
      <c r="KXQ32"/>
      <c r="KXR32"/>
      <c r="KXS32"/>
      <c r="KXT32"/>
      <c r="KXU32"/>
      <c r="KXV32"/>
      <c r="KXW32"/>
      <c r="KXX32"/>
      <c r="KXY32"/>
      <c r="KXZ32"/>
      <c r="KYA32"/>
      <c r="KYB32"/>
      <c r="KYC32"/>
      <c r="KYD32"/>
      <c r="KYE32"/>
      <c r="KYF32"/>
      <c r="KYG32"/>
      <c r="KYH32"/>
      <c r="KYI32"/>
      <c r="KYJ32"/>
      <c r="KYK32"/>
      <c r="KYL32"/>
      <c r="KYM32"/>
      <c r="KYN32"/>
      <c r="KYO32"/>
      <c r="KYP32"/>
      <c r="KYQ32"/>
      <c r="KYR32"/>
      <c r="KYS32"/>
      <c r="KYT32"/>
      <c r="KYU32"/>
      <c r="KYV32"/>
      <c r="KYW32"/>
      <c r="KYX32"/>
      <c r="KYY32"/>
      <c r="KYZ32"/>
      <c r="KZA32"/>
      <c r="KZB32"/>
      <c r="KZC32"/>
      <c r="KZD32"/>
      <c r="KZE32"/>
      <c r="KZF32"/>
      <c r="KZG32"/>
      <c r="KZH32"/>
      <c r="KZI32"/>
      <c r="KZJ32"/>
      <c r="KZK32"/>
      <c r="KZL32"/>
      <c r="KZM32"/>
      <c r="KZN32"/>
      <c r="KZO32"/>
      <c r="KZP32"/>
      <c r="KZQ32"/>
      <c r="KZR32"/>
      <c r="KZS32"/>
      <c r="KZT32"/>
      <c r="KZU32"/>
      <c r="KZV32"/>
      <c r="KZW32"/>
      <c r="KZX32"/>
      <c r="KZY32"/>
      <c r="KZZ32"/>
      <c r="LAA32"/>
      <c r="LAB32"/>
      <c r="LAC32"/>
      <c r="LAD32"/>
      <c r="LAE32"/>
      <c r="LAF32"/>
      <c r="LAG32"/>
      <c r="LAH32"/>
      <c r="LAI32"/>
      <c r="LAJ32"/>
      <c r="LAK32"/>
      <c r="LAL32"/>
      <c r="LAM32"/>
      <c r="LAN32"/>
      <c r="LAO32"/>
      <c r="LAP32"/>
      <c r="LAQ32"/>
      <c r="LAR32"/>
      <c r="LAS32"/>
      <c r="LAT32"/>
      <c r="LAU32"/>
      <c r="LAV32"/>
      <c r="LAW32"/>
      <c r="LAX32"/>
      <c r="LAY32"/>
      <c r="LAZ32"/>
      <c r="LBA32"/>
      <c r="LBB32"/>
      <c r="LBC32"/>
      <c r="LBD32"/>
      <c r="LBE32"/>
      <c r="LBF32"/>
      <c r="LBG32"/>
      <c r="LBH32"/>
      <c r="LBI32"/>
      <c r="LBJ32"/>
      <c r="LBK32"/>
      <c r="LBL32"/>
      <c r="LBM32"/>
      <c r="LBN32"/>
      <c r="LBO32"/>
      <c r="LBP32"/>
      <c r="LBQ32"/>
      <c r="LBR32"/>
      <c r="LBS32"/>
      <c r="LBT32"/>
      <c r="LBU32"/>
      <c r="LBV32"/>
      <c r="LBW32"/>
      <c r="LBX32"/>
      <c r="LBY32"/>
      <c r="LBZ32"/>
      <c r="LCA32"/>
      <c r="LCB32"/>
      <c r="LCC32"/>
      <c r="LCD32"/>
      <c r="LCE32"/>
      <c r="LCF32"/>
      <c r="LCG32"/>
      <c r="LCH32"/>
      <c r="LCI32"/>
      <c r="LCJ32"/>
      <c r="LCK32"/>
      <c r="LCL32"/>
      <c r="LCM32"/>
      <c r="LCN32"/>
      <c r="LCO32"/>
      <c r="LCP32"/>
      <c r="LCQ32"/>
      <c r="LCR32"/>
      <c r="LCS32"/>
      <c r="LCT32"/>
      <c r="LCU32"/>
      <c r="LCV32"/>
      <c r="LCW32"/>
      <c r="LCX32"/>
      <c r="LCY32"/>
      <c r="LCZ32"/>
      <c r="LDA32"/>
      <c r="LDB32"/>
      <c r="LDC32"/>
      <c r="LDD32"/>
      <c r="LDE32"/>
      <c r="LDF32"/>
      <c r="LDG32"/>
      <c r="LDH32"/>
      <c r="LDI32"/>
      <c r="LDJ32"/>
      <c r="LDK32"/>
      <c r="LDL32"/>
      <c r="LDM32"/>
      <c r="LDN32"/>
      <c r="LDO32"/>
      <c r="LDP32"/>
      <c r="LDQ32"/>
      <c r="LDR32"/>
      <c r="LDS32"/>
      <c r="LDT32"/>
      <c r="LDU32"/>
      <c r="LDV32"/>
      <c r="LDW32"/>
      <c r="LDX32"/>
      <c r="LDY32"/>
      <c r="LDZ32"/>
      <c r="LEA32"/>
      <c r="LEB32"/>
      <c r="LEC32"/>
      <c r="LED32"/>
      <c r="LEE32"/>
      <c r="LEF32"/>
      <c r="LEG32"/>
      <c r="LEH32"/>
      <c r="LEI32"/>
      <c r="LEJ32"/>
      <c r="LEK32"/>
      <c r="LEL32"/>
      <c r="LEM32"/>
      <c r="LEN32"/>
      <c r="LEO32"/>
      <c r="LEP32"/>
      <c r="LEQ32"/>
      <c r="LER32"/>
      <c r="LES32"/>
      <c r="LET32"/>
      <c r="LEU32"/>
      <c r="LEV32"/>
      <c r="LEW32"/>
      <c r="LEX32"/>
      <c r="LEY32"/>
      <c r="LEZ32"/>
      <c r="LFA32"/>
      <c r="LFB32"/>
      <c r="LFC32"/>
      <c r="LFD32"/>
      <c r="LFE32"/>
      <c r="LFF32"/>
      <c r="LFG32"/>
      <c r="LFH32"/>
      <c r="LFI32"/>
      <c r="LFJ32"/>
      <c r="LFK32"/>
      <c r="LFL32"/>
      <c r="LFM32"/>
      <c r="LFN32"/>
      <c r="LFO32"/>
      <c r="LFP32"/>
      <c r="LFQ32"/>
      <c r="LFR32"/>
      <c r="LFS32"/>
      <c r="LFT32"/>
      <c r="LFU32"/>
      <c r="LFV32"/>
      <c r="LFW32"/>
      <c r="LFX32"/>
      <c r="LFY32"/>
      <c r="LFZ32"/>
      <c r="LGA32"/>
      <c r="LGB32"/>
      <c r="LGC32"/>
      <c r="LGD32"/>
      <c r="LGE32"/>
      <c r="LGF32"/>
      <c r="LGG32"/>
      <c r="LGH32"/>
      <c r="LGI32"/>
      <c r="LGJ32"/>
      <c r="LGK32"/>
      <c r="LGL32"/>
      <c r="LGM32"/>
      <c r="LGN32"/>
      <c r="LGO32"/>
      <c r="LGP32"/>
      <c r="LGQ32"/>
      <c r="LGR32"/>
      <c r="LGS32"/>
      <c r="LGT32"/>
      <c r="LGU32"/>
      <c r="LGV32"/>
      <c r="LGW32"/>
      <c r="LGX32"/>
      <c r="LGY32"/>
      <c r="LGZ32"/>
      <c r="LHA32"/>
      <c r="LHB32"/>
      <c r="LHC32"/>
      <c r="LHD32"/>
      <c r="LHE32"/>
      <c r="LHF32"/>
      <c r="LHG32"/>
      <c r="LHH32"/>
      <c r="LHI32"/>
      <c r="LHJ32"/>
      <c r="LHK32"/>
      <c r="LHL32"/>
      <c r="LHM32"/>
      <c r="LHN32"/>
      <c r="LHO32"/>
      <c r="LHP32"/>
      <c r="LHQ32"/>
      <c r="LHR32"/>
      <c r="LHS32"/>
      <c r="LHT32"/>
      <c r="LHU32"/>
      <c r="LHV32"/>
      <c r="LHW32"/>
      <c r="LHX32"/>
      <c r="LHY32"/>
      <c r="LHZ32"/>
      <c r="LIA32"/>
      <c r="LIB32"/>
      <c r="LIC32"/>
      <c r="LID32"/>
      <c r="LIE32"/>
      <c r="LIF32"/>
      <c r="LIG32"/>
      <c r="LIH32"/>
      <c r="LII32"/>
      <c r="LIJ32"/>
      <c r="LIK32"/>
      <c r="LIL32"/>
      <c r="LIM32"/>
      <c r="LIN32"/>
      <c r="LIO32"/>
      <c r="LIP32"/>
      <c r="LIQ32"/>
      <c r="LIR32"/>
      <c r="LIS32"/>
      <c r="LIT32"/>
      <c r="LIU32"/>
      <c r="LIV32"/>
      <c r="LIW32"/>
      <c r="LIX32"/>
      <c r="LIY32"/>
      <c r="LIZ32"/>
      <c r="LJA32"/>
      <c r="LJB32"/>
      <c r="LJC32"/>
      <c r="LJD32"/>
      <c r="LJE32"/>
      <c r="LJF32"/>
      <c r="LJG32"/>
      <c r="LJH32"/>
      <c r="LJI32"/>
      <c r="LJJ32"/>
      <c r="LJK32"/>
      <c r="LJL32"/>
      <c r="LJM32"/>
      <c r="LJN32"/>
      <c r="LJO32"/>
      <c r="LJP32"/>
      <c r="LJQ32"/>
      <c r="LJR32"/>
      <c r="LJS32"/>
      <c r="LJT32"/>
      <c r="LJU32"/>
      <c r="LJV32"/>
      <c r="LJW32"/>
      <c r="LJX32"/>
      <c r="LJY32"/>
      <c r="LJZ32"/>
      <c r="LKA32"/>
      <c r="LKB32"/>
      <c r="LKC32"/>
      <c r="LKD32"/>
      <c r="LKE32"/>
      <c r="LKF32"/>
      <c r="LKG32"/>
      <c r="LKH32"/>
      <c r="LKI32"/>
      <c r="LKJ32"/>
      <c r="LKK32"/>
      <c r="LKL32"/>
      <c r="LKM32"/>
      <c r="LKN32"/>
      <c r="LKO32"/>
      <c r="LKP32"/>
      <c r="LKQ32"/>
      <c r="LKR32"/>
      <c r="LKS32"/>
      <c r="LKT32"/>
      <c r="LKU32"/>
      <c r="LKV32"/>
      <c r="LKW32"/>
      <c r="LKX32"/>
      <c r="LKY32"/>
      <c r="LKZ32"/>
      <c r="LLA32"/>
      <c r="LLB32"/>
      <c r="LLC32"/>
      <c r="LLD32"/>
      <c r="LLE32"/>
      <c r="LLF32"/>
      <c r="LLG32"/>
      <c r="LLH32"/>
      <c r="LLI32"/>
      <c r="LLJ32"/>
      <c r="LLK32"/>
      <c r="LLL32"/>
      <c r="LLM32"/>
      <c r="LLN32"/>
      <c r="LLO32"/>
      <c r="LLP32"/>
      <c r="LLQ32"/>
      <c r="LLR32"/>
      <c r="LLS32"/>
      <c r="LLT32"/>
      <c r="LLU32"/>
      <c r="LLV32"/>
      <c r="LLW32"/>
      <c r="LLX32"/>
      <c r="LLY32"/>
      <c r="LLZ32"/>
      <c r="LMA32"/>
      <c r="LMB32"/>
      <c r="LMC32"/>
      <c r="LMD32"/>
      <c r="LME32"/>
      <c r="LMF32"/>
      <c r="LMG32"/>
      <c r="LMH32"/>
      <c r="LMI32"/>
      <c r="LMJ32"/>
      <c r="LMK32"/>
      <c r="LML32"/>
      <c r="LMM32"/>
      <c r="LMN32"/>
      <c r="LMO32"/>
      <c r="LMP32"/>
      <c r="LMQ32"/>
      <c r="LMR32"/>
      <c r="LMS32"/>
      <c r="LMT32"/>
      <c r="LMU32"/>
      <c r="LMV32"/>
      <c r="LMW32"/>
      <c r="LMX32"/>
      <c r="LMY32"/>
      <c r="LMZ32"/>
      <c r="LNA32"/>
      <c r="LNB32"/>
      <c r="LNC32"/>
      <c r="LND32"/>
      <c r="LNE32"/>
      <c r="LNF32"/>
      <c r="LNG32"/>
      <c r="LNH32"/>
      <c r="LNI32"/>
      <c r="LNJ32"/>
      <c r="LNK32"/>
      <c r="LNL32"/>
      <c r="LNM32"/>
      <c r="LNN32"/>
      <c r="LNO32"/>
      <c r="LNP32"/>
      <c r="LNQ32"/>
      <c r="LNR32"/>
      <c r="LNS32"/>
      <c r="LNT32"/>
      <c r="LNU32"/>
      <c r="LNV32"/>
      <c r="LNW32"/>
      <c r="LNX32"/>
      <c r="LNY32"/>
      <c r="LNZ32"/>
      <c r="LOA32"/>
      <c r="LOB32"/>
      <c r="LOC32"/>
      <c r="LOD32"/>
      <c r="LOE32"/>
      <c r="LOF32"/>
      <c r="LOG32"/>
      <c r="LOH32"/>
      <c r="LOI32"/>
      <c r="LOJ32"/>
      <c r="LOK32"/>
      <c r="LOL32"/>
      <c r="LOM32"/>
      <c r="LON32"/>
      <c r="LOO32"/>
      <c r="LOP32"/>
      <c r="LOQ32"/>
      <c r="LOR32"/>
      <c r="LOS32"/>
      <c r="LOT32"/>
      <c r="LOU32"/>
      <c r="LOV32"/>
      <c r="LOW32"/>
      <c r="LOX32"/>
      <c r="LOY32"/>
      <c r="LOZ32"/>
      <c r="LPA32"/>
      <c r="LPB32"/>
      <c r="LPC32"/>
      <c r="LPD32"/>
      <c r="LPE32"/>
      <c r="LPF32"/>
      <c r="LPG32"/>
      <c r="LPH32"/>
      <c r="LPI32"/>
      <c r="LPJ32"/>
      <c r="LPK32"/>
      <c r="LPL32"/>
      <c r="LPM32"/>
      <c r="LPN32"/>
      <c r="LPO32"/>
      <c r="LPP32"/>
      <c r="LPQ32"/>
      <c r="LPR32"/>
      <c r="LPS32"/>
      <c r="LPT32"/>
      <c r="LPU32"/>
      <c r="LPV32"/>
      <c r="LPW32"/>
      <c r="LPX32"/>
      <c r="LPY32"/>
      <c r="LPZ32"/>
      <c r="LQA32"/>
      <c r="LQB32"/>
      <c r="LQC32"/>
      <c r="LQD32"/>
      <c r="LQE32"/>
      <c r="LQF32"/>
      <c r="LQG32"/>
      <c r="LQH32"/>
      <c r="LQI32"/>
      <c r="LQJ32"/>
      <c r="LQK32"/>
      <c r="LQL32"/>
      <c r="LQM32"/>
      <c r="LQN32"/>
      <c r="LQO32"/>
      <c r="LQP32"/>
      <c r="LQQ32"/>
      <c r="LQR32"/>
      <c r="LQS32"/>
      <c r="LQT32"/>
      <c r="LQU32"/>
      <c r="LQV32"/>
      <c r="LQW32"/>
      <c r="LQX32"/>
      <c r="LQY32"/>
      <c r="LQZ32"/>
      <c r="LRA32"/>
      <c r="LRB32"/>
      <c r="LRC32"/>
      <c r="LRD32"/>
      <c r="LRE32"/>
      <c r="LRF32"/>
      <c r="LRG32"/>
      <c r="LRH32"/>
      <c r="LRI32"/>
      <c r="LRJ32"/>
      <c r="LRK32"/>
      <c r="LRL32"/>
      <c r="LRM32"/>
      <c r="LRN32"/>
      <c r="LRO32"/>
      <c r="LRP32"/>
      <c r="LRQ32"/>
      <c r="LRR32"/>
      <c r="LRS32"/>
      <c r="LRT32"/>
      <c r="LRU32"/>
      <c r="LRV32"/>
      <c r="LRW32"/>
      <c r="LRX32"/>
      <c r="LRY32"/>
      <c r="LRZ32"/>
      <c r="LSA32"/>
      <c r="LSB32"/>
      <c r="LSC32"/>
      <c r="LSD32"/>
      <c r="LSE32"/>
      <c r="LSF32"/>
      <c r="LSG32"/>
      <c r="LSH32"/>
      <c r="LSI32"/>
      <c r="LSJ32"/>
      <c r="LSK32"/>
      <c r="LSL32"/>
      <c r="LSM32"/>
      <c r="LSN32"/>
      <c r="LSO32"/>
      <c r="LSP32"/>
      <c r="LSQ32"/>
      <c r="LSR32"/>
      <c r="LSS32"/>
      <c r="LST32"/>
      <c r="LSU32"/>
      <c r="LSV32"/>
      <c r="LSW32"/>
      <c r="LSX32"/>
      <c r="LSY32"/>
      <c r="LSZ32"/>
      <c r="LTA32"/>
      <c r="LTB32"/>
      <c r="LTC32"/>
      <c r="LTD32"/>
      <c r="LTE32"/>
      <c r="LTF32"/>
      <c r="LTG32"/>
      <c r="LTH32"/>
      <c r="LTI32"/>
      <c r="LTJ32"/>
      <c r="LTK32"/>
      <c r="LTL32"/>
      <c r="LTM32"/>
      <c r="LTN32"/>
      <c r="LTO32"/>
      <c r="LTP32"/>
      <c r="LTQ32"/>
      <c r="LTR32"/>
      <c r="LTS32"/>
      <c r="LTT32"/>
      <c r="LTU32"/>
      <c r="LTV32"/>
      <c r="LTW32"/>
      <c r="LTX32"/>
      <c r="LTY32"/>
      <c r="LTZ32"/>
      <c r="LUA32"/>
      <c r="LUB32"/>
      <c r="LUC32"/>
      <c r="LUD32"/>
      <c r="LUE32"/>
      <c r="LUF32"/>
      <c r="LUG32"/>
      <c r="LUH32"/>
      <c r="LUI32"/>
      <c r="LUJ32"/>
      <c r="LUK32"/>
      <c r="LUL32"/>
      <c r="LUM32"/>
      <c r="LUN32"/>
      <c r="LUO32"/>
      <c r="LUP32"/>
      <c r="LUQ32"/>
      <c r="LUR32"/>
      <c r="LUS32"/>
      <c r="LUT32"/>
      <c r="LUU32"/>
      <c r="LUV32"/>
      <c r="LUW32"/>
      <c r="LUX32"/>
      <c r="LUY32"/>
      <c r="LUZ32"/>
      <c r="LVA32"/>
      <c r="LVB32"/>
      <c r="LVC32"/>
      <c r="LVD32"/>
      <c r="LVE32"/>
      <c r="LVF32"/>
      <c r="LVG32"/>
      <c r="LVH32"/>
      <c r="LVI32"/>
      <c r="LVJ32"/>
      <c r="LVK32"/>
      <c r="LVL32"/>
      <c r="LVM32"/>
      <c r="LVN32"/>
      <c r="LVO32"/>
      <c r="LVP32"/>
      <c r="LVQ32"/>
      <c r="LVR32"/>
      <c r="LVS32"/>
      <c r="LVT32"/>
      <c r="LVU32"/>
      <c r="LVV32"/>
      <c r="LVW32"/>
      <c r="LVX32"/>
      <c r="LVY32"/>
      <c r="LVZ32"/>
      <c r="LWA32"/>
      <c r="LWB32"/>
      <c r="LWC32"/>
      <c r="LWD32"/>
      <c r="LWE32"/>
      <c r="LWF32"/>
      <c r="LWG32"/>
      <c r="LWH32"/>
      <c r="LWI32"/>
      <c r="LWJ32"/>
      <c r="LWK32"/>
      <c r="LWL32"/>
      <c r="LWM32"/>
      <c r="LWN32"/>
      <c r="LWO32"/>
      <c r="LWP32"/>
      <c r="LWQ32"/>
      <c r="LWR32"/>
      <c r="LWS32"/>
      <c r="LWT32"/>
      <c r="LWU32"/>
      <c r="LWV32"/>
      <c r="LWW32"/>
      <c r="LWX32"/>
      <c r="LWY32"/>
      <c r="LWZ32"/>
      <c r="LXA32"/>
      <c r="LXB32"/>
      <c r="LXC32"/>
      <c r="LXD32"/>
      <c r="LXE32"/>
      <c r="LXF32"/>
      <c r="LXG32"/>
      <c r="LXH32"/>
      <c r="LXI32"/>
      <c r="LXJ32"/>
      <c r="LXK32"/>
      <c r="LXL32"/>
      <c r="LXM32"/>
      <c r="LXN32"/>
      <c r="LXO32"/>
      <c r="LXP32"/>
      <c r="LXQ32"/>
      <c r="LXR32"/>
      <c r="LXS32"/>
      <c r="LXT32"/>
      <c r="LXU32"/>
      <c r="LXV32"/>
      <c r="LXW32"/>
      <c r="LXX32"/>
      <c r="LXY32"/>
      <c r="LXZ32"/>
      <c r="LYA32"/>
      <c r="LYB32"/>
      <c r="LYC32"/>
      <c r="LYD32"/>
      <c r="LYE32"/>
      <c r="LYF32"/>
      <c r="LYG32"/>
      <c r="LYH32"/>
      <c r="LYI32"/>
      <c r="LYJ32"/>
      <c r="LYK32"/>
      <c r="LYL32"/>
      <c r="LYM32"/>
      <c r="LYN32"/>
      <c r="LYO32"/>
      <c r="LYP32"/>
      <c r="LYQ32"/>
      <c r="LYR32"/>
      <c r="LYS32"/>
      <c r="LYT32"/>
      <c r="LYU32"/>
      <c r="LYV32"/>
      <c r="LYW32"/>
      <c r="LYX32"/>
      <c r="LYY32"/>
      <c r="LYZ32"/>
      <c r="LZA32"/>
      <c r="LZB32"/>
      <c r="LZC32"/>
      <c r="LZD32"/>
      <c r="LZE32"/>
      <c r="LZF32"/>
      <c r="LZG32"/>
      <c r="LZH32"/>
      <c r="LZI32"/>
      <c r="LZJ32"/>
      <c r="LZK32"/>
      <c r="LZL32"/>
      <c r="LZM32"/>
      <c r="LZN32"/>
      <c r="LZO32"/>
      <c r="LZP32"/>
      <c r="LZQ32"/>
      <c r="LZR32"/>
      <c r="LZS32"/>
      <c r="LZT32"/>
      <c r="LZU32"/>
      <c r="LZV32"/>
      <c r="LZW32"/>
      <c r="LZX32"/>
      <c r="LZY32"/>
      <c r="LZZ32"/>
      <c r="MAA32"/>
      <c r="MAB32"/>
      <c r="MAC32"/>
      <c r="MAD32"/>
      <c r="MAE32"/>
      <c r="MAF32"/>
      <c r="MAG32"/>
      <c r="MAH32"/>
      <c r="MAI32"/>
      <c r="MAJ32"/>
      <c r="MAK32"/>
      <c r="MAL32"/>
      <c r="MAM32"/>
      <c r="MAN32"/>
      <c r="MAO32"/>
      <c r="MAP32"/>
      <c r="MAQ32"/>
      <c r="MAR32"/>
      <c r="MAS32"/>
      <c r="MAT32"/>
      <c r="MAU32"/>
      <c r="MAV32"/>
      <c r="MAW32"/>
      <c r="MAX32"/>
      <c r="MAY32"/>
      <c r="MAZ32"/>
      <c r="MBA32"/>
      <c r="MBB32"/>
      <c r="MBC32"/>
      <c r="MBD32"/>
      <c r="MBE32"/>
      <c r="MBF32"/>
      <c r="MBG32"/>
      <c r="MBH32"/>
      <c r="MBI32"/>
      <c r="MBJ32"/>
      <c r="MBK32"/>
      <c r="MBL32"/>
      <c r="MBM32"/>
      <c r="MBN32"/>
      <c r="MBO32"/>
      <c r="MBP32"/>
      <c r="MBQ32"/>
      <c r="MBR32"/>
      <c r="MBS32"/>
      <c r="MBT32"/>
      <c r="MBU32"/>
      <c r="MBV32"/>
      <c r="MBW32"/>
      <c r="MBX32"/>
      <c r="MBY32"/>
      <c r="MBZ32"/>
      <c r="MCA32"/>
      <c r="MCB32"/>
      <c r="MCC32"/>
      <c r="MCD32"/>
      <c r="MCE32"/>
      <c r="MCF32"/>
      <c r="MCG32"/>
      <c r="MCH32"/>
      <c r="MCI32"/>
      <c r="MCJ32"/>
      <c r="MCK32"/>
      <c r="MCL32"/>
      <c r="MCM32"/>
      <c r="MCN32"/>
      <c r="MCO32"/>
      <c r="MCP32"/>
      <c r="MCQ32"/>
      <c r="MCR32"/>
      <c r="MCS32"/>
      <c r="MCT32"/>
      <c r="MCU32"/>
      <c r="MCV32"/>
      <c r="MCW32"/>
      <c r="MCX32"/>
      <c r="MCY32"/>
      <c r="MCZ32"/>
      <c r="MDA32"/>
      <c r="MDB32"/>
      <c r="MDC32"/>
      <c r="MDD32"/>
      <c r="MDE32"/>
      <c r="MDF32"/>
      <c r="MDG32"/>
      <c r="MDH32"/>
      <c r="MDI32"/>
      <c r="MDJ32"/>
      <c r="MDK32"/>
      <c r="MDL32"/>
      <c r="MDM32"/>
      <c r="MDN32"/>
      <c r="MDO32"/>
      <c r="MDP32"/>
      <c r="MDQ32"/>
      <c r="MDR32"/>
      <c r="MDS32"/>
      <c r="MDT32"/>
      <c r="MDU32"/>
      <c r="MDV32"/>
      <c r="MDW32"/>
      <c r="MDX32"/>
      <c r="MDY32"/>
      <c r="MDZ32"/>
      <c r="MEA32"/>
      <c r="MEB32"/>
      <c r="MEC32"/>
      <c r="MED32"/>
      <c r="MEE32"/>
      <c r="MEF32"/>
      <c r="MEG32"/>
      <c r="MEH32"/>
      <c r="MEI32"/>
      <c r="MEJ32"/>
      <c r="MEK32"/>
      <c r="MEL32"/>
      <c r="MEM32"/>
      <c r="MEN32"/>
      <c r="MEO32"/>
      <c r="MEP32"/>
      <c r="MEQ32"/>
      <c r="MER32"/>
      <c r="MES32"/>
      <c r="MET32"/>
      <c r="MEU32"/>
      <c r="MEV32"/>
      <c r="MEW32"/>
      <c r="MEX32"/>
      <c r="MEY32"/>
      <c r="MEZ32"/>
      <c r="MFA32"/>
      <c r="MFB32"/>
      <c r="MFC32"/>
      <c r="MFD32"/>
      <c r="MFE32"/>
      <c r="MFF32"/>
      <c r="MFG32"/>
      <c r="MFH32"/>
      <c r="MFI32"/>
      <c r="MFJ32"/>
      <c r="MFK32"/>
      <c r="MFL32"/>
      <c r="MFM32"/>
      <c r="MFN32"/>
      <c r="MFO32"/>
      <c r="MFP32"/>
      <c r="MFQ32"/>
      <c r="MFR32"/>
      <c r="MFS32"/>
      <c r="MFT32"/>
      <c r="MFU32"/>
      <c r="MFV32"/>
      <c r="MFW32"/>
      <c r="MFX32"/>
      <c r="MFY32"/>
      <c r="MFZ32"/>
      <c r="MGA32"/>
      <c r="MGB32"/>
      <c r="MGC32"/>
      <c r="MGD32"/>
      <c r="MGE32"/>
      <c r="MGF32"/>
      <c r="MGG32"/>
      <c r="MGH32"/>
      <c r="MGI32"/>
      <c r="MGJ32"/>
      <c r="MGK32"/>
      <c r="MGL32"/>
      <c r="MGM32"/>
      <c r="MGN32"/>
      <c r="MGO32"/>
      <c r="MGP32"/>
      <c r="MGQ32"/>
      <c r="MGR32"/>
      <c r="MGS32"/>
      <c r="MGT32"/>
      <c r="MGU32"/>
      <c r="MGV32"/>
      <c r="MGW32"/>
      <c r="MGX32"/>
      <c r="MGY32"/>
      <c r="MGZ32"/>
      <c r="MHA32"/>
      <c r="MHB32"/>
      <c r="MHC32"/>
      <c r="MHD32"/>
      <c r="MHE32"/>
      <c r="MHF32"/>
      <c r="MHG32"/>
      <c r="MHH32"/>
      <c r="MHI32"/>
      <c r="MHJ32"/>
      <c r="MHK32"/>
      <c r="MHL32"/>
      <c r="MHM32"/>
      <c r="MHN32"/>
      <c r="MHO32"/>
      <c r="MHP32"/>
      <c r="MHQ32"/>
      <c r="MHR32"/>
      <c r="MHS32"/>
      <c r="MHT32"/>
      <c r="MHU32"/>
      <c r="MHV32"/>
      <c r="MHW32"/>
      <c r="MHX32"/>
      <c r="MHY32"/>
      <c r="MHZ32"/>
      <c r="MIA32"/>
      <c r="MIB32"/>
      <c r="MIC32"/>
      <c r="MID32"/>
      <c r="MIE32"/>
      <c r="MIF32"/>
      <c r="MIG32"/>
      <c r="MIH32"/>
      <c r="MII32"/>
      <c r="MIJ32"/>
      <c r="MIK32"/>
      <c r="MIL32"/>
      <c r="MIM32"/>
      <c r="MIN32"/>
      <c r="MIO32"/>
      <c r="MIP32"/>
      <c r="MIQ32"/>
      <c r="MIR32"/>
      <c r="MIS32"/>
      <c r="MIT32"/>
      <c r="MIU32"/>
      <c r="MIV32"/>
      <c r="MIW32"/>
      <c r="MIX32"/>
      <c r="MIY32"/>
      <c r="MIZ32"/>
      <c r="MJA32"/>
      <c r="MJB32"/>
      <c r="MJC32"/>
      <c r="MJD32"/>
      <c r="MJE32"/>
      <c r="MJF32"/>
      <c r="MJG32"/>
      <c r="MJH32"/>
      <c r="MJI32"/>
      <c r="MJJ32"/>
      <c r="MJK32"/>
      <c r="MJL32"/>
      <c r="MJM32"/>
      <c r="MJN32"/>
      <c r="MJO32"/>
      <c r="MJP32"/>
      <c r="MJQ32"/>
      <c r="MJR32"/>
      <c r="MJS32"/>
      <c r="MJT32"/>
      <c r="MJU32"/>
      <c r="MJV32"/>
      <c r="MJW32"/>
      <c r="MJX32"/>
      <c r="MJY32"/>
      <c r="MJZ32"/>
      <c r="MKA32"/>
      <c r="MKB32"/>
      <c r="MKC32"/>
      <c r="MKD32"/>
      <c r="MKE32"/>
      <c r="MKF32"/>
      <c r="MKG32"/>
      <c r="MKH32"/>
      <c r="MKI32"/>
      <c r="MKJ32"/>
      <c r="MKK32"/>
      <c r="MKL32"/>
      <c r="MKM32"/>
      <c r="MKN32"/>
      <c r="MKO32"/>
      <c r="MKP32"/>
      <c r="MKQ32"/>
      <c r="MKR32"/>
      <c r="MKS32"/>
      <c r="MKT32"/>
      <c r="MKU32"/>
      <c r="MKV32"/>
      <c r="MKW32"/>
      <c r="MKX32"/>
      <c r="MKY32"/>
      <c r="MKZ32"/>
      <c r="MLA32"/>
      <c r="MLB32"/>
      <c r="MLC32"/>
      <c r="MLD32"/>
      <c r="MLE32"/>
      <c r="MLF32"/>
      <c r="MLG32"/>
      <c r="MLH32"/>
      <c r="MLI32"/>
      <c r="MLJ32"/>
      <c r="MLK32"/>
      <c r="MLL32"/>
      <c r="MLM32"/>
      <c r="MLN32"/>
      <c r="MLO32"/>
      <c r="MLP32"/>
      <c r="MLQ32"/>
      <c r="MLR32"/>
      <c r="MLS32"/>
      <c r="MLT32"/>
      <c r="MLU32"/>
      <c r="MLV32"/>
      <c r="MLW32"/>
      <c r="MLX32"/>
      <c r="MLY32"/>
      <c r="MLZ32"/>
      <c r="MMA32"/>
      <c r="MMB32"/>
      <c r="MMC32"/>
      <c r="MMD32"/>
      <c r="MME32"/>
      <c r="MMF32"/>
      <c r="MMG32"/>
      <c r="MMH32"/>
      <c r="MMI32"/>
      <c r="MMJ32"/>
      <c r="MMK32"/>
      <c r="MML32"/>
      <c r="MMM32"/>
      <c r="MMN32"/>
      <c r="MMO32"/>
      <c r="MMP32"/>
      <c r="MMQ32"/>
      <c r="MMR32"/>
      <c r="MMS32"/>
      <c r="MMT32"/>
      <c r="MMU32"/>
      <c r="MMV32"/>
      <c r="MMW32"/>
      <c r="MMX32"/>
      <c r="MMY32"/>
      <c r="MMZ32"/>
      <c r="MNA32"/>
      <c r="MNB32"/>
      <c r="MNC32"/>
      <c r="MND32"/>
      <c r="MNE32"/>
      <c r="MNF32"/>
      <c r="MNG32"/>
      <c r="MNH32"/>
      <c r="MNI32"/>
      <c r="MNJ32"/>
      <c r="MNK32"/>
      <c r="MNL32"/>
      <c r="MNM32"/>
      <c r="MNN32"/>
      <c r="MNO32"/>
      <c r="MNP32"/>
      <c r="MNQ32"/>
      <c r="MNR32"/>
      <c r="MNS32"/>
      <c r="MNT32"/>
      <c r="MNU32"/>
      <c r="MNV32"/>
      <c r="MNW32"/>
      <c r="MNX32"/>
      <c r="MNY32"/>
      <c r="MNZ32"/>
      <c r="MOA32"/>
      <c r="MOB32"/>
      <c r="MOC32"/>
      <c r="MOD32"/>
      <c r="MOE32"/>
      <c r="MOF32"/>
      <c r="MOG32"/>
      <c r="MOH32"/>
      <c r="MOI32"/>
      <c r="MOJ32"/>
      <c r="MOK32"/>
      <c r="MOL32"/>
      <c r="MOM32"/>
      <c r="MON32"/>
      <c r="MOO32"/>
      <c r="MOP32"/>
      <c r="MOQ32"/>
      <c r="MOR32"/>
      <c r="MOS32"/>
      <c r="MOT32"/>
      <c r="MOU32"/>
      <c r="MOV32"/>
      <c r="MOW32"/>
      <c r="MOX32"/>
      <c r="MOY32"/>
      <c r="MOZ32"/>
      <c r="MPA32"/>
      <c r="MPB32"/>
      <c r="MPC32"/>
      <c r="MPD32"/>
      <c r="MPE32"/>
      <c r="MPF32"/>
      <c r="MPG32"/>
      <c r="MPH32"/>
      <c r="MPI32"/>
      <c r="MPJ32"/>
      <c r="MPK32"/>
      <c r="MPL32"/>
      <c r="MPM32"/>
      <c r="MPN32"/>
      <c r="MPO32"/>
      <c r="MPP32"/>
      <c r="MPQ32"/>
      <c r="MPR32"/>
      <c r="MPS32"/>
      <c r="MPT32"/>
      <c r="MPU32"/>
      <c r="MPV32"/>
      <c r="MPW32"/>
      <c r="MPX32"/>
      <c r="MPY32"/>
      <c r="MPZ32"/>
      <c r="MQA32"/>
      <c r="MQB32"/>
      <c r="MQC32"/>
      <c r="MQD32"/>
      <c r="MQE32"/>
      <c r="MQF32"/>
      <c r="MQG32"/>
      <c r="MQH32"/>
      <c r="MQI32"/>
      <c r="MQJ32"/>
      <c r="MQK32"/>
      <c r="MQL32"/>
      <c r="MQM32"/>
      <c r="MQN32"/>
      <c r="MQO32"/>
      <c r="MQP32"/>
      <c r="MQQ32"/>
      <c r="MQR32"/>
      <c r="MQS32"/>
      <c r="MQT32"/>
      <c r="MQU32"/>
      <c r="MQV32"/>
      <c r="MQW32"/>
      <c r="MQX32"/>
      <c r="MQY32"/>
      <c r="MQZ32"/>
      <c r="MRA32"/>
      <c r="MRB32"/>
      <c r="MRC32"/>
      <c r="MRD32"/>
      <c r="MRE32"/>
      <c r="MRF32"/>
      <c r="MRG32"/>
      <c r="MRH32"/>
      <c r="MRI32"/>
      <c r="MRJ32"/>
      <c r="MRK32"/>
      <c r="MRL32"/>
      <c r="MRM32"/>
      <c r="MRN32"/>
      <c r="MRO32"/>
      <c r="MRP32"/>
      <c r="MRQ32"/>
      <c r="MRR32"/>
      <c r="MRS32"/>
      <c r="MRT32"/>
      <c r="MRU32"/>
      <c r="MRV32"/>
      <c r="MRW32"/>
      <c r="MRX32"/>
      <c r="MRY32"/>
      <c r="MRZ32"/>
      <c r="MSA32"/>
      <c r="MSB32"/>
      <c r="MSC32"/>
      <c r="MSD32"/>
      <c r="MSE32"/>
      <c r="MSF32"/>
      <c r="MSG32"/>
      <c r="MSH32"/>
      <c r="MSI32"/>
      <c r="MSJ32"/>
      <c r="MSK32"/>
      <c r="MSL32"/>
      <c r="MSM32"/>
      <c r="MSN32"/>
      <c r="MSO32"/>
      <c r="MSP32"/>
      <c r="MSQ32"/>
      <c r="MSR32"/>
      <c r="MSS32"/>
      <c r="MST32"/>
      <c r="MSU32"/>
      <c r="MSV32"/>
      <c r="MSW32"/>
      <c r="MSX32"/>
      <c r="MSY32"/>
      <c r="MSZ32"/>
      <c r="MTA32"/>
      <c r="MTB32"/>
      <c r="MTC32"/>
      <c r="MTD32"/>
      <c r="MTE32"/>
      <c r="MTF32"/>
      <c r="MTG32"/>
      <c r="MTH32"/>
      <c r="MTI32"/>
      <c r="MTJ32"/>
      <c r="MTK32"/>
      <c r="MTL32"/>
      <c r="MTM32"/>
      <c r="MTN32"/>
      <c r="MTO32"/>
      <c r="MTP32"/>
      <c r="MTQ32"/>
      <c r="MTR32"/>
      <c r="MTS32"/>
      <c r="MTT32"/>
      <c r="MTU32"/>
      <c r="MTV32"/>
      <c r="MTW32"/>
      <c r="MTX32"/>
      <c r="MTY32"/>
      <c r="MTZ32"/>
      <c r="MUA32"/>
      <c r="MUB32"/>
      <c r="MUC32"/>
      <c r="MUD32"/>
      <c r="MUE32"/>
      <c r="MUF32"/>
      <c r="MUG32"/>
      <c r="MUH32"/>
      <c r="MUI32"/>
      <c r="MUJ32"/>
      <c r="MUK32"/>
      <c r="MUL32"/>
      <c r="MUM32"/>
      <c r="MUN32"/>
      <c r="MUO32"/>
      <c r="MUP32"/>
      <c r="MUQ32"/>
      <c r="MUR32"/>
      <c r="MUS32"/>
      <c r="MUT32"/>
      <c r="MUU32"/>
      <c r="MUV32"/>
      <c r="MUW32"/>
      <c r="MUX32"/>
      <c r="MUY32"/>
      <c r="MUZ32"/>
      <c r="MVA32"/>
      <c r="MVB32"/>
      <c r="MVC32"/>
      <c r="MVD32"/>
      <c r="MVE32"/>
      <c r="MVF32"/>
      <c r="MVG32"/>
      <c r="MVH32"/>
      <c r="MVI32"/>
      <c r="MVJ32"/>
      <c r="MVK32"/>
      <c r="MVL32"/>
      <c r="MVM32"/>
      <c r="MVN32"/>
      <c r="MVO32"/>
      <c r="MVP32"/>
      <c r="MVQ32"/>
      <c r="MVR32"/>
      <c r="MVS32"/>
      <c r="MVT32"/>
      <c r="MVU32"/>
      <c r="MVV32"/>
      <c r="MVW32"/>
      <c r="MVX32"/>
      <c r="MVY32"/>
      <c r="MVZ32"/>
      <c r="MWA32"/>
      <c r="MWB32"/>
      <c r="MWC32"/>
      <c r="MWD32"/>
      <c r="MWE32"/>
      <c r="MWF32"/>
      <c r="MWG32"/>
      <c r="MWH32"/>
      <c r="MWI32"/>
      <c r="MWJ32"/>
      <c r="MWK32"/>
      <c r="MWL32"/>
      <c r="MWM32"/>
      <c r="MWN32"/>
      <c r="MWO32"/>
      <c r="MWP32"/>
      <c r="MWQ32"/>
      <c r="MWR32"/>
      <c r="MWS32"/>
      <c r="MWT32"/>
      <c r="MWU32"/>
      <c r="MWV32"/>
      <c r="MWW32"/>
      <c r="MWX32"/>
      <c r="MWY32"/>
      <c r="MWZ32"/>
      <c r="MXA32"/>
      <c r="MXB32"/>
      <c r="MXC32"/>
      <c r="MXD32"/>
      <c r="MXE32"/>
      <c r="MXF32"/>
      <c r="MXG32"/>
      <c r="MXH32"/>
      <c r="MXI32"/>
      <c r="MXJ32"/>
      <c r="MXK32"/>
      <c r="MXL32"/>
      <c r="MXM32"/>
      <c r="MXN32"/>
      <c r="MXO32"/>
      <c r="MXP32"/>
      <c r="MXQ32"/>
      <c r="MXR32"/>
      <c r="MXS32"/>
      <c r="MXT32"/>
      <c r="MXU32"/>
      <c r="MXV32"/>
      <c r="MXW32"/>
      <c r="MXX32"/>
      <c r="MXY32"/>
      <c r="MXZ32"/>
      <c r="MYA32"/>
      <c r="MYB32"/>
      <c r="MYC32"/>
      <c r="MYD32"/>
      <c r="MYE32"/>
      <c r="MYF32"/>
      <c r="MYG32"/>
      <c r="MYH32"/>
      <c r="MYI32"/>
      <c r="MYJ32"/>
      <c r="MYK32"/>
      <c r="MYL32"/>
      <c r="MYM32"/>
      <c r="MYN32"/>
      <c r="MYO32"/>
      <c r="MYP32"/>
      <c r="MYQ32"/>
      <c r="MYR32"/>
      <c r="MYS32"/>
      <c r="MYT32"/>
      <c r="MYU32"/>
      <c r="MYV32"/>
      <c r="MYW32"/>
      <c r="MYX32"/>
      <c r="MYY32"/>
      <c r="MYZ32"/>
      <c r="MZA32"/>
      <c r="MZB32"/>
      <c r="MZC32"/>
      <c r="MZD32"/>
      <c r="MZE32"/>
      <c r="MZF32"/>
      <c r="MZG32"/>
      <c r="MZH32"/>
      <c r="MZI32"/>
      <c r="MZJ32"/>
      <c r="MZK32"/>
      <c r="MZL32"/>
      <c r="MZM32"/>
      <c r="MZN32"/>
      <c r="MZO32"/>
      <c r="MZP32"/>
      <c r="MZQ32"/>
      <c r="MZR32"/>
      <c r="MZS32"/>
      <c r="MZT32"/>
      <c r="MZU32"/>
      <c r="MZV32"/>
      <c r="MZW32"/>
      <c r="MZX32"/>
      <c r="MZY32"/>
      <c r="MZZ32"/>
      <c r="NAA32"/>
      <c r="NAB32"/>
      <c r="NAC32"/>
      <c r="NAD32"/>
      <c r="NAE32"/>
      <c r="NAF32"/>
      <c r="NAG32"/>
      <c r="NAH32"/>
      <c r="NAI32"/>
      <c r="NAJ32"/>
      <c r="NAK32"/>
      <c r="NAL32"/>
      <c r="NAM32"/>
      <c r="NAN32"/>
      <c r="NAO32"/>
      <c r="NAP32"/>
      <c r="NAQ32"/>
      <c r="NAR32"/>
      <c r="NAS32"/>
      <c r="NAT32"/>
      <c r="NAU32"/>
      <c r="NAV32"/>
      <c r="NAW32"/>
      <c r="NAX32"/>
      <c r="NAY32"/>
      <c r="NAZ32"/>
      <c r="NBA32"/>
      <c r="NBB32"/>
      <c r="NBC32"/>
      <c r="NBD32"/>
      <c r="NBE32"/>
      <c r="NBF32"/>
      <c r="NBG32"/>
      <c r="NBH32"/>
      <c r="NBI32"/>
      <c r="NBJ32"/>
      <c r="NBK32"/>
      <c r="NBL32"/>
      <c r="NBM32"/>
      <c r="NBN32"/>
      <c r="NBO32"/>
      <c r="NBP32"/>
      <c r="NBQ32"/>
      <c r="NBR32"/>
      <c r="NBS32"/>
      <c r="NBT32"/>
      <c r="NBU32"/>
      <c r="NBV32"/>
      <c r="NBW32"/>
      <c r="NBX32"/>
      <c r="NBY32"/>
      <c r="NBZ32"/>
      <c r="NCA32"/>
      <c r="NCB32"/>
      <c r="NCC32"/>
      <c r="NCD32"/>
      <c r="NCE32"/>
      <c r="NCF32"/>
      <c r="NCG32"/>
      <c r="NCH32"/>
      <c r="NCI32"/>
      <c r="NCJ32"/>
      <c r="NCK32"/>
      <c r="NCL32"/>
      <c r="NCM32"/>
      <c r="NCN32"/>
      <c r="NCO32"/>
      <c r="NCP32"/>
      <c r="NCQ32"/>
      <c r="NCR32"/>
      <c r="NCS32"/>
      <c r="NCT32"/>
      <c r="NCU32"/>
      <c r="NCV32"/>
      <c r="NCW32"/>
      <c r="NCX32"/>
      <c r="NCY32"/>
      <c r="NCZ32"/>
      <c r="NDA32"/>
      <c r="NDB32"/>
      <c r="NDC32"/>
      <c r="NDD32"/>
      <c r="NDE32"/>
      <c r="NDF32"/>
      <c r="NDG32"/>
      <c r="NDH32"/>
      <c r="NDI32"/>
      <c r="NDJ32"/>
      <c r="NDK32"/>
      <c r="NDL32"/>
      <c r="NDM32"/>
      <c r="NDN32"/>
      <c r="NDO32"/>
      <c r="NDP32"/>
      <c r="NDQ32"/>
      <c r="NDR32"/>
      <c r="NDS32"/>
      <c r="NDT32"/>
      <c r="NDU32"/>
      <c r="NDV32"/>
      <c r="NDW32"/>
      <c r="NDX32"/>
      <c r="NDY32"/>
      <c r="NDZ32"/>
      <c r="NEA32"/>
      <c r="NEB32"/>
      <c r="NEC32"/>
      <c r="NED32"/>
      <c r="NEE32"/>
      <c r="NEF32"/>
      <c r="NEG32"/>
      <c r="NEH32"/>
      <c r="NEI32"/>
      <c r="NEJ32"/>
      <c r="NEK32"/>
      <c r="NEL32"/>
      <c r="NEM32"/>
      <c r="NEN32"/>
      <c r="NEO32"/>
      <c r="NEP32"/>
      <c r="NEQ32"/>
      <c r="NER32"/>
      <c r="NES32"/>
      <c r="NET32"/>
      <c r="NEU32"/>
      <c r="NEV32"/>
      <c r="NEW32"/>
      <c r="NEX32"/>
      <c r="NEY32"/>
      <c r="NEZ32"/>
      <c r="NFA32"/>
      <c r="NFB32"/>
      <c r="NFC32"/>
      <c r="NFD32"/>
      <c r="NFE32"/>
      <c r="NFF32"/>
      <c r="NFG32"/>
      <c r="NFH32"/>
      <c r="NFI32"/>
      <c r="NFJ32"/>
      <c r="NFK32"/>
      <c r="NFL32"/>
      <c r="NFM32"/>
      <c r="NFN32"/>
      <c r="NFO32"/>
      <c r="NFP32"/>
      <c r="NFQ32"/>
      <c r="NFR32"/>
      <c r="NFS32"/>
      <c r="NFT32"/>
      <c r="NFU32"/>
      <c r="NFV32"/>
      <c r="NFW32"/>
      <c r="NFX32"/>
      <c r="NFY32"/>
      <c r="NFZ32"/>
      <c r="NGA32"/>
      <c r="NGB32"/>
      <c r="NGC32"/>
      <c r="NGD32"/>
      <c r="NGE32"/>
      <c r="NGF32"/>
      <c r="NGG32"/>
      <c r="NGH32"/>
      <c r="NGI32"/>
      <c r="NGJ32"/>
      <c r="NGK32"/>
      <c r="NGL32"/>
      <c r="NGM32"/>
      <c r="NGN32"/>
      <c r="NGO32"/>
      <c r="NGP32"/>
      <c r="NGQ32"/>
      <c r="NGR32"/>
      <c r="NGS32"/>
      <c r="NGT32"/>
      <c r="NGU32"/>
      <c r="NGV32"/>
      <c r="NGW32"/>
      <c r="NGX32"/>
      <c r="NGY32"/>
      <c r="NGZ32"/>
      <c r="NHA32"/>
      <c r="NHB32"/>
      <c r="NHC32"/>
      <c r="NHD32"/>
      <c r="NHE32"/>
      <c r="NHF32"/>
      <c r="NHG32"/>
      <c r="NHH32"/>
      <c r="NHI32"/>
      <c r="NHJ32"/>
      <c r="NHK32"/>
      <c r="NHL32"/>
      <c r="NHM32"/>
      <c r="NHN32"/>
      <c r="NHO32"/>
      <c r="NHP32"/>
      <c r="NHQ32"/>
      <c r="NHR32"/>
      <c r="NHS32"/>
      <c r="NHT32"/>
      <c r="NHU32"/>
      <c r="NHV32"/>
      <c r="NHW32"/>
      <c r="NHX32"/>
      <c r="NHY32"/>
      <c r="NHZ32"/>
      <c r="NIA32"/>
      <c r="NIB32"/>
      <c r="NIC32"/>
      <c r="NID32"/>
      <c r="NIE32"/>
      <c r="NIF32"/>
      <c r="NIG32"/>
      <c r="NIH32"/>
      <c r="NII32"/>
      <c r="NIJ32"/>
      <c r="NIK32"/>
      <c r="NIL32"/>
      <c r="NIM32"/>
      <c r="NIN32"/>
      <c r="NIO32"/>
      <c r="NIP32"/>
      <c r="NIQ32"/>
      <c r="NIR32"/>
      <c r="NIS32"/>
      <c r="NIT32"/>
      <c r="NIU32"/>
      <c r="NIV32"/>
      <c r="NIW32"/>
      <c r="NIX32"/>
      <c r="NIY32"/>
      <c r="NIZ32"/>
      <c r="NJA32"/>
      <c r="NJB32"/>
      <c r="NJC32"/>
      <c r="NJD32"/>
      <c r="NJE32"/>
      <c r="NJF32"/>
      <c r="NJG32"/>
      <c r="NJH32"/>
      <c r="NJI32"/>
      <c r="NJJ32"/>
      <c r="NJK32"/>
      <c r="NJL32"/>
      <c r="NJM32"/>
      <c r="NJN32"/>
      <c r="NJO32"/>
      <c r="NJP32"/>
      <c r="NJQ32"/>
      <c r="NJR32"/>
      <c r="NJS32"/>
      <c r="NJT32"/>
      <c r="NJU32"/>
      <c r="NJV32"/>
      <c r="NJW32"/>
      <c r="NJX32"/>
      <c r="NJY32"/>
      <c r="NJZ32"/>
      <c r="NKA32"/>
      <c r="NKB32"/>
      <c r="NKC32"/>
      <c r="NKD32"/>
      <c r="NKE32"/>
      <c r="NKF32"/>
      <c r="NKG32"/>
      <c r="NKH32"/>
      <c r="NKI32"/>
      <c r="NKJ32"/>
      <c r="NKK32"/>
      <c r="NKL32"/>
      <c r="NKM32"/>
      <c r="NKN32"/>
      <c r="NKO32"/>
      <c r="NKP32"/>
      <c r="NKQ32"/>
      <c r="NKR32"/>
      <c r="NKS32"/>
      <c r="NKT32"/>
      <c r="NKU32"/>
      <c r="NKV32"/>
      <c r="NKW32"/>
      <c r="NKX32"/>
      <c r="NKY32"/>
      <c r="NKZ32"/>
      <c r="NLA32"/>
      <c r="NLB32"/>
      <c r="NLC32"/>
      <c r="NLD32"/>
      <c r="NLE32"/>
      <c r="NLF32"/>
      <c r="NLG32"/>
      <c r="NLH32"/>
      <c r="NLI32"/>
      <c r="NLJ32"/>
      <c r="NLK32"/>
      <c r="NLL32"/>
      <c r="NLM32"/>
      <c r="NLN32"/>
      <c r="NLO32"/>
      <c r="NLP32"/>
      <c r="NLQ32"/>
      <c r="NLR32"/>
      <c r="NLS32"/>
      <c r="NLT32"/>
      <c r="NLU32"/>
      <c r="NLV32"/>
      <c r="NLW32"/>
      <c r="NLX32"/>
      <c r="NLY32"/>
      <c r="NLZ32"/>
      <c r="NMA32"/>
      <c r="NMB32"/>
      <c r="NMC32"/>
      <c r="NMD32"/>
      <c r="NME32"/>
      <c r="NMF32"/>
      <c r="NMG32"/>
      <c r="NMH32"/>
      <c r="NMI32"/>
      <c r="NMJ32"/>
      <c r="NMK32"/>
      <c r="NML32"/>
      <c r="NMM32"/>
      <c r="NMN32"/>
      <c r="NMO32"/>
      <c r="NMP32"/>
      <c r="NMQ32"/>
      <c r="NMR32"/>
      <c r="NMS32"/>
      <c r="NMT32"/>
      <c r="NMU32"/>
      <c r="NMV32"/>
      <c r="NMW32"/>
      <c r="NMX32"/>
      <c r="NMY32"/>
      <c r="NMZ32"/>
      <c r="NNA32"/>
      <c r="NNB32"/>
      <c r="NNC32"/>
      <c r="NND32"/>
      <c r="NNE32"/>
      <c r="NNF32"/>
      <c r="NNG32"/>
      <c r="NNH32"/>
      <c r="NNI32"/>
      <c r="NNJ32"/>
      <c r="NNK32"/>
      <c r="NNL32"/>
      <c r="NNM32"/>
      <c r="NNN32"/>
      <c r="NNO32"/>
      <c r="NNP32"/>
      <c r="NNQ32"/>
      <c r="NNR32"/>
      <c r="NNS32"/>
      <c r="NNT32"/>
      <c r="NNU32"/>
      <c r="NNV32"/>
      <c r="NNW32"/>
      <c r="NNX32"/>
      <c r="NNY32"/>
      <c r="NNZ32"/>
      <c r="NOA32"/>
      <c r="NOB32"/>
      <c r="NOC32"/>
      <c r="NOD32"/>
      <c r="NOE32"/>
      <c r="NOF32"/>
      <c r="NOG32"/>
      <c r="NOH32"/>
      <c r="NOI32"/>
      <c r="NOJ32"/>
      <c r="NOK32"/>
      <c r="NOL32"/>
      <c r="NOM32"/>
      <c r="NON32"/>
      <c r="NOO32"/>
      <c r="NOP32"/>
      <c r="NOQ32"/>
      <c r="NOR32"/>
      <c r="NOS32"/>
      <c r="NOT32"/>
      <c r="NOU32"/>
      <c r="NOV32"/>
      <c r="NOW32"/>
      <c r="NOX32"/>
      <c r="NOY32"/>
      <c r="NOZ32"/>
      <c r="NPA32"/>
      <c r="NPB32"/>
      <c r="NPC32"/>
      <c r="NPD32"/>
      <c r="NPE32"/>
      <c r="NPF32"/>
      <c r="NPG32"/>
      <c r="NPH32"/>
      <c r="NPI32"/>
      <c r="NPJ32"/>
      <c r="NPK32"/>
      <c r="NPL32"/>
      <c r="NPM32"/>
      <c r="NPN32"/>
      <c r="NPO32"/>
      <c r="NPP32"/>
      <c r="NPQ32"/>
      <c r="NPR32"/>
      <c r="NPS32"/>
      <c r="NPT32"/>
      <c r="NPU32"/>
      <c r="NPV32"/>
      <c r="NPW32"/>
      <c r="NPX32"/>
      <c r="NPY32"/>
      <c r="NPZ32"/>
      <c r="NQA32"/>
      <c r="NQB32"/>
      <c r="NQC32"/>
      <c r="NQD32"/>
      <c r="NQE32"/>
      <c r="NQF32"/>
      <c r="NQG32"/>
      <c r="NQH32"/>
      <c r="NQI32"/>
      <c r="NQJ32"/>
      <c r="NQK32"/>
      <c r="NQL32"/>
      <c r="NQM32"/>
      <c r="NQN32"/>
      <c r="NQO32"/>
      <c r="NQP32"/>
      <c r="NQQ32"/>
      <c r="NQR32"/>
      <c r="NQS32"/>
      <c r="NQT32"/>
      <c r="NQU32"/>
      <c r="NQV32"/>
      <c r="NQW32"/>
      <c r="NQX32"/>
      <c r="NQY32"/>
      <c r="NQZ32"/>
      <c r="NRA32"/>
      <c r="NRB32"/>
      <c r="NRC32"/>
      <c r="NRD32"/>
      <c r="NRE32"/>
      <c r="NRF32"/>
      <c r="NRG32"/>
      <c r="NRH32"/>
      <c r="NRI32"/>
      <c r="NRJ32"/>
      <c r="NRK32"/>
      <c r="NRL32"/>
      <c r="NRM32"/>
      <c r="NRN32"/>
      <c r="NRO32"/>
      <c r="NRP32"/>
      <c r="NRQ32"/>
      <c r="NRR32"/>
      <c r="NRS32"/>
      <c r="NRT32"/>
      <c r="NRU32"/>
      <c r="NRV32"/>
      <c r="NRW32"/>
      <c r="NRX32"/>
      <c r="NRY32"/>
      <c r="NRZ32"/>
      <c r="NSA32"/>
      <c r="NSB32"/>
      <c r="NSC32"/>
      <c r="NSD32"/>
      <c r="NSE32"/>
      <c r="NSF32"/>
      <c r="NSG32"/>
      <c r="NSH32"/>
      <c r="NSI32"/>
      <c r="NSJ32"/>
      <c r="NSK32"/>
      <c r="NSL32"/>
      <c r="NSM32"/>
      <c r="NSN32"/>
      <c r="NSO32"/>
      <c r="NSP32"/>
      <c r="NSQ32"/>
      <c r="NSR32"/>
      <c r="NSS32"/>
      <c r="NST32"/>
      <c r="NSU32"/>
      <c r="NSV32"/>
      <c r="NSW32"/>
      <c r="NSX32"/>
      <c r="NSY32"/>
      <c r="NSZ32"/>
      <c r="NTA32"/>
      <c r="NTB32"/>
      <c r="NTC32"/>
      <c r="NTD32"/>
      <c r="NTE32"/>
      <c r="NTF32"/>
      <c r="NTG32"/>
      <c r="NTH32"/>
      <c r="NTI32"/>
      <c r="NTJ32"/>
      <c r="NTK32"/>
      <c r="NTL32"/>
      <c r="NTM32"/>
      <c r="NTN32"/>
      <c r="NTO32"/>
      <c r="NTP32"/>
      <c r="NTQ32"/>
      <c r="NTR32"/>
      <c r="NTS32"/>
      <c r="NTT32"/>
      <c r="NTU32"/>
      <c r="NTV32"/>
      <c r="NTW32"/>
      <c r="NTX32"/>
      <c r="NTY32"/>
      <c r="NTZ32"/>
      <c r="NUA32"/>
      <c r="NUB32"/>
      <c r="NUC32"/>
      <c r="NUD32"/>
      <c r="NUE32"/>
      <c r="NUF32"/>
      <c r="NUG32"/>
      <c r="NUH32"/>
      <c r="NUI32"/>
      <c r="NUJ32"/>
      <c r="NUK32"/>
      <c r="NUL32"/>
      <c r="NUM32"/>
      <c r="NUN32"/>
      <c r="NUO32"/>
      <c r="NUP32"/>
      <c r="NUQ32"/>
      <c r="NUR32"/>
      <c r="NUS32"/>
      <c r="NUT32"/>
      <c r="NUU32"/>
      <c r="NUV32"/>
      <c r="NUW32"/>
      <c r="NUX32"/>
      <c r="NUY32"/>
      <c r="NUZ32"/>
      <c r="NVA32"/>
      <c r="NVB32"/>
      <c r="NVC32"/>
      <c r="NVD32"/>
      <c r="NVE32"/>
      <c r="NVF32"/>
      <c r="NVG32"/>
      <c r="NVH32"/>
      <c r="NVI32"/>
      <c r="NVJ32"/>
      <c r="NVK32"/>
      <c r="NVL32"/>
      <c r="NVM32"/>
      <c r="NVN32"/>
      <c r="NVO32"/>
      <c r="NVP32"/>
      <c r="NVQ32"/>
      <c r="NVR32"/>
      <c r="NVS32"/>
      <c r="NVT32"/>
      <c r="NVU32"/>
      <c r="NVV32"/>
      <c r="NVW32"/>
      <c r="NVX32"/>
      <c r="NVY32"/>
      <c r="NVZ32"/>
      <c r="NWA32"/>
      <c r="NWB32"/>
      <c r="NWC32"/>
      <c r="NWD32"/>
      <c r="NWE32"/>
      <c r="NWF32"/>
      <c r="NWG32"/>
      <c r="NWH32"/>
      <c r="NWI32"/>
      <c r="NWJ32"/>
      <c r="NWK32"/>
      <c r="NWL32"/>
      <c r="NWM32"/>
      <c r="NWN32"/>
      <c r="NWO32"/>
      <c r="NWP32"/>
      <c r="NWQ32"/>
      <c r="NWR32"/>
      <c r="NWS32"/>
      <c r="NWT32"/>
      <c r="NWU32"/>
      <c r="NWV32"/>
      <c r="NWW32"/>
      <c r="NWX32"/>
      <c r="NWY32"/>
      <c r="NWZ32"/>
      <c r="NXA32"/>
      <c r="NXB32"/>
      <c r="NXC32"/>
      <c r="NXD32"/>
      <c r="NXE32"/>
      <c r="NXF32"/>
      <c r="NXG32"/>
      <c r="NXH32"/>
      <c r="NXI32"/>
      <c r="NXJ32"/>
      <c r="NXK32"/>
      <c r="NXL32"/>
      <c r="NXM32"/>
      <c r="NXN32"/>
      <c r="NXO32"/>
      <c r="NXP32"/>
      <c r="NXQ32"/>
      <c r="NXR32"/>
      <c r="NXS32"/>
      <c r="NXT32"/>
      <c r="NXU32"/>
      <c r="NXV32"/>
      <c r="NXW32"/>
      <c r="NXX32"/>
      <c r="NXY32"/>
      <c r="NXZ32"/>
      <c r="NYA32"/>
      <c r="NYB32"/>
      <c r="NYC32"/>
      <c r="NYD32"/>
      <c r="NYE32"/>
      <c r="NYF32"/>
      <c r="NYG32"/>
      <c r="NYH32"/>
      <c r="NYI32"/>
      <c r="NYJ32"/>
      <c r="NYK32"/>
      <c r="NYL32"/>
      <c r="NYM32"/>
      <c r="NYN32"/>
      <c r="NYO32"/>
      <c r="NYP32"/>
      <c r="NYQ32"/>
      <c r="NYR32"/>
      <c r="NYS32"/>
      <c r="NYT32"/>
      <c r="NYU32"/>
      <c r="NYV32"/>
      <c r="NYW32"/>
      <c r="NYX32"/>
      <c r="NYY32"/>
      <c r="NYZ32"/>
      <c r="NZA32"/>
      <c r="NZB32"/>
      <c r="NZC32"/>
      <c r="NZD32"/>
      <c r="NZE32"/>
      <c r="NZF32"/>
      <c r="NZG32"/>
      <c r="NZH32"/>
      <c r="NZI32"/>
      <c r="NZJ32"/>
      <c r="NZK32"/>
      <c r="NZL32"/>
      <c r="NZM32"/>
      <c r="NZN32"/>
      <c r="NZO32"/>
      <c r="NZP32"/>
      <c r="NZQ32"/>
      <c r="NZR32"/>
      <c r="NZS32"/>
      <c r="NZT32"/>
      <c r="NZU32"/>
      <c r="NZV32"/>
      <c r="NZW32"/>
      <c r="NZX32"/>
      <c r="NZY32"/>
      <c r="NZZ32"/>
      <c r="OAA32"/>
      <c r="OAB32"/>
      <c r="OAC32"/>
      <c r="OAD32"/>
      <c r="OAE32"/>
      <c r="OAF32"/>
      <c r="OAG32"/>
      <c r="OAH32"/>
      <c r="OAI32"/>
      <c r="OAJ32"/>
      <c r="OAK32"/>
      <c r="OAL32"/>
      <c r="OAM32"/>
      <c r="OAN32"/>
      <c r="OAO32"/>
      <c r="OAP32"/>
      <c r="OAQ32"/>
      <c r="OAR32"/>
      <c r="OAS32"/>
      <c r="OAT32"/>
      <c r="OAU32"/>
      <c r="OAV32"/>
      <c r="OAW32"/>
      <c r="OAX32"/>
      <c r="OAY32"/>
      <c r="OAZ32"/>
      <c r="OBA32"/>
      <c r="OBB32"/>
      <c r="OBC32"/>
      <c r="OBD32"/>
      <c r="OBE32"/>
      <c r="OBF32"/>
      <c r="OBG32"/>
      <c r="OBH32"/>
      <c r="OBI32"/>
      <c r="OBJ32"/>
      <c r="OBK32"/>
      <c r="OBL32"/>
      <c r="OBM32"/>
      <c r="OBN32"/>
      <c r="OBO32"/>
      <c r="OBP32"/>
      <c r="OBQ32"/>
      <c r="OBR32"/>
      <c r="OBS32"/>
      <c r="OBT32"/>
      <c r="OBU32"/>
      <c r="OBV32"/>
      <c r="OBW32"/>
      <c r="OBX32"/>
      <c r="OBY32"/>
      <c r="OBZ32"/>
      <c r="OCA32"/>
      <c r="OCB32"/>
      <c r="OCC32"/>
      <c r="OCD32"/>
      <c r="OCE32"/>
      <c r="OCF32"/>
      <c r="OCG32"/>
      <c r="OCH32"/>
      <c r="OCI32"/>
      <c r="OCJ32"/>
      <c r="OCK32"/>
      <c r="OCL32"/>
      <c r="OCM32"/>
      <c r="OCN32"/>
      <c r="OCO32"/>
      <c r="OCP32"/>
      <c r="OCQ32"/>
      <c r="OCR32"/>
      <c r="OCS32"/>
      <c r="OCT32"/>
      <c r="OCU32"/>
      <c r="OCV32"/>
      <c r="OCW32"/>
      <c r="OCX32"/>
      <c r="OCY32"/>
      <c r="OCZ32"/>
      <c r="ODA32"/>
      <c r="ODB32"/>
      <c r="ODC32"/>
      <c r="ODD32"/>
      <c r="ODE32"/>
      <c r="ODF32"/>
      <c r="ODG32"/>
      <c r="ODH32"/>
      <c r="ODI32"/>
      <c r="ODJ32"/>
      <c r="ODK32"/>
      <c r="ODL32"/>
      <c r="ODM32"/>
      <c r="ODN32"/>
      <c r="ODO32"/>
      <c r="ODP32"/>
      <c r="ODQ32"/>
      <c r="ODR32"/>
      <c r="ODS32"/>
      <c r="ODT32"/>
      <c r="ODU32"/>
      <c r="ODV32"/>
      <c r="ODW32"/>
      <c r="ODX32"/>
      <c r="ODY32"/>
      <c r="ODZ32"/>
      <c r="OEA32"/>
      <c r="OEB32"/>
      <c r="OEC32"/>
      <c r="OED32"/>
      <c r="OEE32"/>
      <c r="OEF32"/>
      <c r="OEG32"/>
      <c r="OEH32"/>
      <c r="OEI32"/>
      <c r="OEJ32"/>
      <c r="OEK32"/>
      <c r="OEL32"/>
      <c r="OEM32"/>
      <c r="OEN32"/>
      <c r="OEO32"/>
      <c r="OEP32"/>
      <c r="OEQ32"/>
      <c r="OER32"/>
      <c r="OES32"/>
      <c r="OET32"/>
      <c r="OEU32"/>
      <c r="OEV32"/>
      <c r="OEW32"/>
      <c r="OEX32"/>
      <c r="OEY32"/>
      <c r="OEZ32"/>
      <c r="OFA32"/>
      <c r="OFB32"/>
      <c r="OFC32"/>
      <c r="OFD32"/>
      <c r="OFE32"/>
      <c r="OFF32"/>
      <c r="OFG32"/>
      <c r="OFH32"/>
      <c r="OFI32"/>
      <c r="OFJ32"/>
      <c r="OFK32"/>
      <c r="OFL32"/>
      <c r="OFM32"/>
      <c r="OFN32"/>
      <c r="OFO32"/>
      <c r="OFP32"/>
      <c r="OFQ32"/>
      <c r="OFR32"/>
      <c r="OFS32"/>
      <c r="OFT32"/>
      <c r="OFU32"/>
      <c r="OFV32"/>
      <c r="OFW32"/>
      <c r="OFX32"/>
      <c r="OFY32"/>
      <c r="OFZ32"/>
      <c r="OGA32"/>
      <c r="OGB32"/>
      <c r="OGC32"/>
      <c r="OGD32"/>
      <c r="OGE32"/>
      <c r="OGF32"/>
      <c r="OGG32"/>
      <c r="OGH32"/>
      <c r="OGI32"/>
      <c r="OGJ32"/>
      <c r="OGK32"/>
      <c r="OGL32"/>
      <c r="OGM32"/>
      <c r="OGN32"/>
      <c r="OGO32"/>
      <c r="OGP32"/>
      <c r="OGQ32"/>
      <c r="OGR32"/>
      <c r="OGS32"/>
      <c r="OGT32"/>
      <c r="OGU32"/>
      <c r="OGV32"/>
      <c r="OGW32"/>
      <c r="OGX32"/>
      <c r="OGY32"/>
      <c r="OGZ32"/>
      <c r="OHA32"/>
      <c r="OHB32"/>
      <c r="OHC32"/>
      <c r="OHD32"/>
      <c r="OHE32"/>
      <c r="OHF32"/>
      <c r="OHG32"/>
      <c r="OHH32"/>
      <c r="OHI32"/>
      <c r="OHJ32"/>
      <c r="OHK32"/>
      <c r="OHL32"/>
      <c r="OHM32"/>
      <c r="OHN32"/>
      <c r="OHO32"/>
      <c r="OHP32"/>
      <c r="OHQ32"/>
      <c r="OHR32"/>
      <c r="OHS32"/>
      <c r="OHT32"/>
      <c r="OHU32"/>
      <c r="OHV32"/>
      <c r="OHW32"/>
      <c r="OHX32"/>
      <c r="OHY32"/>
      <c r="OHZ32"/>
      <c r="OIA32"/>
      <c r="OIB32"/>
      <c r="OIC32"/>
      <c r="OID32"/>
      <c r="OIE32"/>
      <c r="OIF32"/>
      <c r="OIG32"/>
      <c r="OIH32"/>
      <c r="OII32"/>
      <c r="OIJ32"/>
      <c r="OIK32"/>
      <c r="OIL32"/>
      <c r="OIM32"/>
      <c r="OIN32"/>
      <c r="OIO32"/>
      <c r="OIP32"/>
      <c r="OIQ32"/>
      <c r="OIR32"/>
      <c r="OIS32"/>
      <c r="OIT32"/>
      <c r="OIU32"/>
      <c r="OIV32"/>
      <c r="OIW32"/>
      <c r="OIX32"/>
      <c r="OIY32"/>
      <c r="OIZ32"/>
      <c r="OJA32"/>
      <c r="OJB32"/>
      <c r="OJC32"/>
      <c r="OJD32"/>
      <c r="OJE32"/>
      <c r="OJF32"/>
      <c r="OJG32"/>
      <c r="OJH32"/>
      <c r="OJI32"/>
      <c r="OJJ32"/>
      <c r="OJK32"/>
      <c r="OJL32"/>
      <c r="OJM32"/>
      <c r="OJN32"/>
      <c r="OJO32"/>
      <c r="OJP32"/>
      <c r="OJQ32"/>
      <c r="OJR32"/>
      <c r="OJS32"/>
      <c r="OJT32"/>
      <c r="OJU32"/>
      <c r="OJV32"/>
      <c r="OJW32"/>
      <c r="OJX32"/>
      <c r="OJY32"/>
      <c r="OJZ32"/>
      <c r="OKA32"/>
      <c r="OKB32"/>
      <c r="OKC32"/>
      <c r="OKD32"/>
      <c r="OKE32"/>
      <c r="OKF32"/>
      <c r="OKG32"/>
      <c r="OKH32"/>
      <c r="OKI32"/>
      <c r="OKJ32"/>
      <c r="OKK32"/>
      <c r="OKL32"/>
      <c r="OKM32"/>
      <c r="OKN32"/>
      <c r="OKO32"/>
      <c r="OKP32"/>
      <c r="OKQ32"/>
      <c r="OKR32"/>
      <c r="OKS32"/>
      <c r="OKT32"/>
      <c r="OKU32"/>
      <c r="OKV32"/>
      <c r="OKW32"/>
      <c r="OKX32"/>
      <c r="OKY32"/>
      <c r="OKZ32"/>
      <c r="OLA32"/>
      <c r="OLB32"/>
      <c r="OLC32"/>
      <c r="OLD32"/>
      <c r="OLE32"/>
      <c r="OLF32"/>
      <c r="OLG32"/>
      <c r="OLH32"/>
      <c r="OLI32"/>
      <c r="OLJ32"/>
      <c r="OLK32"/>
      <c r="OLL32"/>
      <c r="OLM32"/>
      <c r="OLN32"/>
      <c r="OLO32"/>
      <c r="OLP32"/>
      <c r="OLQ32"/>
      <c r="OLR32"/>
      <c r="OLS32"/>
      <c r="OLT32"/>
      <c r="OLU32"/>
      <c r="OLV32"/>
      <c r="OLW32"/>
      <c r="OLX32"/>
      <c r="OLY32"/>
      <c r="OLZ32"/>
      <c r="OMA32"/>
      <c r="OMB32"/>
      <c r="OMC32"/>
      <c r="OMD32"/>
      <c r="OME32"/>
      <c r="OMF32"/>
      <c r="OMG32"/>
      <c r="OMH32"/>
      <c r="OMI32"/>
      <c r="OMJ32"/>
      <c r="OMK32"/>
      <c r="OML32"/>
      <c r="OMM32"/>
      <c r="OMN32"/>
      <c r="OMO32"/>
      <c r="OMP32"/>
      <c r="OMQ32"/>
      <c r="OMR32"/>
      <c r="OMS32"/>
      <c r="OMT32"/>
      <c r="OMU32"/>
      <c r="OMV32"/>
      <c r="OMW32"/>
      <c r="OMX32"/>
      <c r="OMY32"/>
      <c r="OMZ32"/>
      <c r="ONA32"/>
      <c r="ONB32"/>
      <c r="ONC32"/>
      <c r="OND32"/>
      <c r="ONE32"/>
      <c r="ONF32"/>
      <c r="ONG32"/>
      <c r="ONH32"/>
      <c r="ONI32"/>
      <c r="ONJ32"/>
      <c r="ONK32"/>
      <c r="ONL32"/>
      <c r="ONM32"/>
      <c r="ONN32"/>
      <c r="ONO32"/>
      <c r="ONP32"/>
      <c r="ONQ32"/>
      <c r="ONR32"/>
      <c r="ONS32"/>
      <c r="ONT32"/>
      <c r="ONU32"/>
      <c r="ONV32"/>
      <c r="ONW32"/>
      <c r="ONX32"/>
      <c r="ONY32"/>
      <c r="ONZ32"/>
      <c r="OOA32"/>
      <c r="OOB32"/>
      <c r="OOC32"/>
      <c r="OOD32"/>
      <c r="OOE32"/>
      <c r="OOF32"/>
      <c r="OOG32"/>
      <c r="OOH32"/>
      <c r="OOI32"/>
      <c r="OOJ32"/>
      <c r="OOK32"/>
      <c r="OOL32"/>
      <c r="OOM32"/>
      <c r="OON32"/>
      <c r="OOO32"/>
      <c r="OOP32"/>
      <c r="OOQ32"/>
      <c r="OOR32"/>
      <c r="OOS32"/>
      <c r="OOT32"/>
      <c r="OOU32"/>
      <c r="OOV32"/>
      <c r="OOW32"/>
      <c r="OOX32"/>
      <c r="OOY32"/>
      <c r="OOZ32"/>
      <c r="OPA32"/>
      <c r="OPB32"/>
      <c r="OPC32"/>
      <c r="OPD32"/>
      <c r="OPE32"/>
      <c r="OPF32"/>
      <c r="OPG32"/>
      <c r="OPH32"/>
      <c r="OPI32"/>
      <c r="OPJ32"/>
      <c r="OPK32"/>
      <c r="OPL32"/>
      <c r="OPM32"/>
      <c r="OPN32"/>
      <c r="OPO32"/>
      <c r="OPP32"/>
      <c r="OPQ32"/>
      <c r="OPR32"/>
      <c r="OPS32"/>
      <c r="OPT32"/>
      <c r="OPU32"/>
      <c r="OPV32"/>
      <c r="OPW32"/>
      <c r="OPX32"/>
      <c r="OPY32"/>
      <c r="OPZ32"/>
      <c r="OQA32"/>
      <c r="OQB32"/>
      <c r="OQC32"/>
      <c r="OQD32"/>
      <c r="OQE32"/>
      <c r="OQF32"/>
      <c r="OQG32"/>
      <c r="OQH32"/>
      <c r="OQI32"/>
      <c r="OQJ32"/>
      <c r="OQK32"/>
      <c r="OQL32"/>
      <c r="OQM32"/>
      <c r="OQN32"/>
      <c r="OQO32"/>
      <c r="OQP32"/>
      <c r="OQQ32"/>
      <c r="OQR32"/>
      <c r="OQS32"/>
      <c r="OQT32"/>
      <c r="OQU32"/>
      <c r="OQV32"/>
      <c r="OQW32"/>
      <c r="OQX32"/>
      <c r="OQY32"/>
      <c r="OQZ32"/>
      <c r="ORA32"/>
      <c r="ORB32"/>
      <c r="ORC32"/>
      <c r="ORD32"/>
      <c r="ORE32"/>
      <c r="ORF32"/>
      <c r="ORG32"/>
      <c r="ORH32"/>
      <c r="ORI32"/>
      <c r="ORJ32"/>
      <c r="ORK32"/>
      <c r="ORL32"/>
      <c r="ORM32"/>
      <c r="ORN32"/>
      <c r="ORO32"/>
      <c r="ORP32"/>
      <c r="ORQ32"/>
      <c r="ORR32"/>
      <c r="ORS32"/>
      <c r="ORT32"/>
      <c r="ORU32"/>
      <c r="ORV32"/>
      <c r="ORW32"/>
      <c r="ORX32"/>
      <c r="ORY32"/>
      <c r="ORZ32"/>
      <c r="OSA32"/>
      <c r="OSB32"/>
      <c r="OSC32"/>
      <c r="OSD32"/>
      <c r="OSE32"/>
      <c r="OSF32"/>
      <c r="OSG32"/>
      <c r="OSH32"/>
      <c r="OSI32"/>
      <c r="OSJ32"/>
      <c r="OSK32"/>
      <c r="OSL32"/>
      <c r="OSM32"/>
      <c r="OSN32"/>
      <c r="OSO32"/>
      <c r="OSP32"/>
      <c r="OSQ32"/>
      <c r="OSR32"/>
      <c r="OSS32"/>
      <c r="OST32"/>
      <c r="OSU32"/>
      <c r="OSV32"/>
      <c r="OSW32"/>
      <c r="OSX32"/>
      <c r="OSY32"/>
      <c r="OSZ32"/>
      <c r="OTA32"/>
      <c r="OTB32"/>
      <c r="OTC32"/>
      <c r="OTD32"/>
      <c r="OTE32"/>
      <c r="OTF32"/>
      <c r="OTG32"/>
      <c r="OTH32"/>
      <c r="OTI32"/>
      <c r="OTJ32"/>
      <c r="OTK32"/>
      <c r="OTL32"/>
      <c r="OTM32"/>
      <c r="OTN32"/>
      <c r="OTO32"/>
      <c r="OTP32"/>
      <c r="OTQ32"/>
      <c r="OTR32"/>
      <c r="OTS32"/>
      <c r="OTT32"/>
      <c r="OTU32"/>
      <c r="OTV32"/>
      <c r="OTW32"/>
      <c r="OTX32"/>
      <c r="OTY32"/>
      <c r="OTZ32"/>
      <c r="OUA32"/>
      <c r="OUB32"/>
      <c r="OUC32"/>
      <c r="OUD32"/>
      <c r="OUE32"/>
      <c r="OUF32"/>
      <c r="OUG32"/>
      <c r="OUH32"/>
      <c r="OUI32"/>
      <c r="OUJ32"/>
      <c r="OUK32"/>
      <c r="OUL32"/>
      <c r="OUM32"/>
      <c r="OUN32"/>
      <c r="OUO32"/>
      <c r="OUP32"/>
      <c r="OUQ32"/>
      <c r="OUR32"/>
      <c r="OUS32"/>
      <c r="OUT32"/>
      <c r="OUU32"/>
      <c r="OUV32"/>
      <c r="OUW32"/>
      <c r="OUX32"/>
      <c r="OUY32"/>
      <c r="OUZ32"/>
      <c r="OVA32"/>
      <c r="OVB32"/>
      <c r="OVC32"/>
      <c r="OVD32"/>
      <c r="OVE32"/>
      <c r="OVF32"/>
      <c r="OVG32"/>
      <c r="OVH32"/>
      <c r="OVI32"/>
      <c r="OVJ32"/>
      <c r="OVK32"/>
      <c r="OVL32"/>
      <c r="OVM32"/>
      <c r="OVN32"/>
      <c r="OVO32"/>
      <c r="OVP32"/>
      <c r="OVQ32"/>
      <c r="OVR32"/>
      <c r="OVS32"/>
      <c r="OVT32"/>
      <c r="OVU32"/>
      <c r="OVV32"/>
      <c r="OVW32"/>
      <c r="OVX32"/>
      <c r="OVY32"/>
      <c r="OVZ32"/>
      <c r="OWA32"/>
      <c r="OWB32"/>
      <c r="OWC32"/>
      <c r="OWD32"/>
      <c r="OWE32"/>
      <c r="OWF32"/>
      <c r="OWG32"/>
      <c r="OWH32"/>
      <c r="OWI32"/>
      <c r="OWJ32"/>
      <c r="OWK32"/>
      <c r="OWL32"/>
      <c r="OWM32"/>
      <c r="OWN32"/>
      <c r="OWO32"/>
      <c r="OWP32"/>
      <c r="OWQ32"/>
      <c r="OWR32"/>
      <c r="OWS32"/>
      <c r="OWT32"/>
      <c r="OWU32"/>
      <c r="OWV32"/>
      <c r="OWW32"/>
      <c r="OWX32"/>
      <c r="OWY32"/>
      <c r="OWZ32"/>
      <c r="OXA32"/>
      <c r="OXB32"/>
      <c r="OXC32"/>
      <c r="OXD32"/>
      <c r="OXE32"/>
      <c r="OXF32"/>
      <c r="OXG32"/>
      <c r="OXH32"/>
      <c r="OXI32"/>
      <c r="OXJ32"/>
      <c r="OXK32"/>
      <c r="OXL32"/>
      <c r="OXM32"/>
      <c r="OXN32"/>
      <c r="OXO32"/>
      <c r="OXP32"/>
      <c r="OXQ32"/>
      <c r="OXR32"/>
      <c r="OXS32"/>
      <c r="OXT32"/>
      <c r="OXU32"/>
      <c r="OXV32"/>
      <c r="OXW32"/>
      <c r="OXX32"/>
      <c r="OXY32"/>
      <c r="OXZ32"/>
      <c r="OYA32"/>
      <c r="OYB32"/>
      <c r="OYC32"/>
      <c r="OYD32"/>
      <c r="OYE32"/>
      <c r="OYF32"/>
      <c r="OYG32"/>
      <c r="OYH32"/>
      <c r="OYI32"/>
      <c r="OYJ32"/>
      <c r="OYK32"/>
      <c r="OYL32"/>
      <c r="OYM32"/>
      <c r="OYN32"/>
      <c r="OYO32"/>
      <c r="OYP32"/>
      <c r="OYQ32"/>
      <c r="OYR32"/>
      <c r="OYS32"/>
      <c r="OYT32"/>
      <c r="OYU32"/>
      <c r="OYV32"/>
      <c r="OYW32"/>
      <c r="OYX32"/>
      <c r="OYY32"/>
      <c r="OYZ32"/>
      <c r="OZA32"/>
      <c r="OZB32"/>
      <c r="OZC32"/>
      <c r="OZD32"/>
      <c r="OZE32"/>
      <c r="OZF32"/>
      <c r="OZG32"/>
      <c r="OZH32"/>
      <c r="OZI32"/>
      <c r="OZJ32"/>
      <c r="OZK32"/>
      <c r="OZL32"/>
      <c r="OZM32"/>
      <c r="OZN32"/>
      <c r="OZO32"/>
      <c r="OZP32"/>
      <c r="OZQ32"/>
      <c r="OZR32"/>
      <c r="OZS32"/>
      <c r="OZT32"/>
      <c r="OZU32"/>
      <c r="OZV32"/>
      <c r="OZW32"/>
      <c r="OZX32"/>
      <c r="OZY32"/>
      <c r="OZZ32"/>
      <c r="PAA32"/>
      <c r="PAB32"/>
      <c r="PAC32"/>
      <c r="PAD32"/>
      <c r="PAE32"/>
      <c r="PAF32"/>
      <c r="PAG32"/>
      <c r="PAH32"/>
      <c r="PAI32"/>
      <c r="PAJ32"/>
      <c r="PAK32"/>
      <c r="PAL32"/>
      <c r="PAM32"/>
      <c r="PAN32"/>
      <c r="PAO32"/>
      <c r="PAP32"/>
      <c r="PAQ32"/>
      <c r="PAR32"/>
      <c r="PAS32"/>
      <c r="PAT32"/>
      <c r="PAU32"/>
      <c r="PAV32"/>
      <c r="PAW32"/>
      <c r="PAX32"/>
      <c r="PAY32"/>
      <c r="PAZ32"/>
      <c r="PBA32"/>
      <c r="PBB32"/>
      <c r="PBC32"/>
      <c r="PBD32"/>
      <c r="PBE32"/>
      <c r="PBF32"/>
      <c r="PBG32"/>
      <c r="PBH32"/>
      <c r="PBI32"/>
      <c r="PBJ32"/>
      <c r="PBK32"/>
      <c r="PBL32"/>
      <c r="PBM32"/>
      <c r="PBN32"/>
      <c r="PBO32"/>
      <c r="PBP32"/>
      <c r="PBQ32"/>
      <c r="PBR32"/>
      <c r="PBS32"/>
      <c r="PBT32"/>
      <c r="PBU32"/>
      <c r="PBV32"/>
      <c r="PBW32"/>
      <c r="PBX32"/>
      <c r="PBY32"/>
      <c r="PBZ32"/>
      <c r="PCA32"/>
      <c r="PCB32"/>
      <c r="PCC32"/>
      <c r="PCD32"/>
      <c r="PCE32"/>
      <c r="PCF32"/>
      <c r="PCG32"/>
      <c r="PCH32"/>
      <c r="PCI32"/>
      <c r="PCJ32"/>
      <c r="PCK32"/>
      <c r="PCL32"/>
      <c r="PCM32"/>
      <c r="PCN32"/>
      <c r="PCO32"/>
      <c r="PCP32"/>
      <c r="PCQ32"/>
      <c r="PCR32"/>
      <c r="PCS32"/>
      <c r="PCT32"/>
      <c r="PCU32"/>
      <c r="PCV32"/>
      <c r="PCW32"/>
      <c r="PCX32"/>
      <c r="PCY32"/>
      <c r="PCZ32"/>
      <c r="PDA32"/>
      <c r="PDB32"/>
      <c r="PDC32"/>
      <c r="PDD32"/>
      <c r="PDE32"/>
      <c r="PDF32"/>
      <c r="PDG32"/>
      <c r="PDH32"/>
      <c r="PDI32"/>
      <c r="PDJ32"/>
      <c r="PDK32"/>
      <c r="PDL32"/>
      <c r="PDM32"/>
      <c r="PDN32"/>
      <c r="PDO32"/>
      <c r="PDP32"/>
      <c r="PDQ32"/>
      <c r="PDR32"/>
      <c r="PDS32"/>
      <c r="PDT32"/>
      <c r="PDU32"/>
      <c r="PDV32"/>
      <c r="PDW32"/>
      <c r="PDX32"/>
      <c r="PDY32"/>
      <c r="PDZ32"/>
      <c r="PEA32"/>
      <c r="PEB32"/>
      <c r="PEC32"/>
      <c r="PED32"/>
      <c r="PEE32"/>
      <c r="PEF32"/>
      <c r="PEG32"/>
      <c r="PEH32"/>
      <c r="PEI32"/>
      <c r="PEJ32"/>
      <c r="PEK32"/>
      <c r="PEL32"/>
      <c r="PEM32"/>
      <c r="PEN32"/>
      <c r="PEO32"/>
      <c r="PEP32"/>
      <c r="PEQ32"/>
      <c r="PER32"/>
      <c r="PES32"/>
      <c r="PET32"/>
      <c r="PEU32"/>
      <c r="PEV32"/>
      <c r="PEW32"/>
      <c r="PEX32"/>
      <c r="PEY32"/>
      <c r="PEZ32"/>
      <c r="PFA32"/>
      <c r="PFB32"/>
      <c r="PFC32"/>
      <c r="PFD32"/>
      <c r="PFE32"/>
      <c r="PFF32"/>
      <c r="PFG32"/>
      <c r="PFH32"/>
      <c r="PFI32"/>
      <c r="PFJ32"/>
      <c r="PFK32"/>
      <c r="PFL32"/>
      <c r="PFM32"/>
      <c r="PFN32"/>
      <c r="PFO32"/>
      <c r="PFP32"/>
      <c r="PFQ32"/>
      <c r="PFR32"/>
      <c r="PFS32"/>
      <c r="PFT32"/>
      <c r="PFU32"/>
      <c r="PFV32"/>
      <c r="PFW32"/>
      <c r="PFX32"/>
      <c r="PFY32"/>
      <c r="PFZ32"/>
      <c r="PGA32"/>
      <c r="PGB32"/>
      <c r="PGC32"/>
      <c r="PGD32"/>
      <c r="PGE32"/>
      <c r="PGF32"/>
      <c r="PGG32"/>
      <c r="PGH32"/>
      <c r="PGI32"/>
      <c r="PGJ32"/>
      <c r="PGK32"/>
      <c r="PGL32"/>
      <c r="PGM32"/>
      <c r="PGN32"/>
      <c r="PGO32"/>
      <c r="PGP32"/>
      <c r="PGQ32"/>
      <c r="PGR32"/>
      <c r="PGS32"/>
      <c r="PGT32"/>
      <c r="PGU32"/>
      <c r="PGV32"/>
      <c r="PGW32"/>
      <c r="PGX32"/>
      <c r="PGY32"/>
      <c r="PGZ32"/>
      <c r="PHA32"/>
      <c r="PHB32"/>
      <c r="PHC32"/>
      <c r="PHD32"/>
      <c r="PHE32"/>
      <c r="PHF32"/>
      <c r="PHG32"/>
      <c r="PHH32"/>
      <c r="PHI32"/>
      <c r="PHJ32"/>
      <c r="PHK32"/>
      <c r="PHL32"/>
      <c r="PHM32"/>
      <c r="PHN32"/>
      <c r="PHO32"/>
      <c r="PHP32"/>
      <c r="PHQ32"/>
      <c r="PHR32"/>
      <c r="PHS32"/>
      <c r="PHT32"/>
      <c r="PHU32"/>
      <c r="PHV32"/>
      <c r="PHW32"/>
      <c r="PHX32"/>
      <c r="PHY32"/>
      <c r="PHZ32"/>
      <c r="PIA32"/>
      <c r="PIB32"/>
      <c r="PIC32"/>
      <c r="PID32"/>
      <c r="PIE32"/>
      <c r="PIF32"/>
      <c r="PIG32"/>
      <c r="PIH32"/>
      <c r="PII32"/>
      <c r="PIJ32"/>
      <c r="PIK32"/>
      <c r="PIL32"/>
      <c r="PIM32"/>
      <c r="PIN32"/>
      <c r="PIO32"/>
      <c r="PIP32"/>
      <c r="PIQ32"/>
      <c r="PIR32"/>
      <c r="PIS32"/>
      <c r="PIT32"/>
      <c r="PIU32"/>
      <c r="PIV32"/>
      <c r="PIW32"/>
      <c r="PIX32"/>
      <c r="PIY32"/>
      <c r="PIZ32"/>
      <c r="PJA32"/>
      <c r="PJB32"/>
      <c r="PJC32"/>
      <c r="PJD32"/>
      <c r="PJE32"/>
      <c r="PJF32"/>
      <c r="PJG32"/>
      <c r="PJH32"/>
      <c r="PJI32"/>
      <c r="PJJ32"/>
      <c r="PJK32"/>
      <c r="PJL32"/>
      <c r="PJM32"/>
      <c r="PJN32"/>
      <c r="PJO32"/>
      <c r="PJP32"/>
      <c r="PJQ32"/>
      <c r="PJR32"/>
      <c r="PJS32"/>
      <c r="PJT32"/>
      <c r="PJU32"/>
      <c r="PJV32"/>
      <c r="PJW32"/>
      <c r="PJX32"/>
      <c r="PJY32"/>
      <c r="PJZ32"/>
      <c r="PKA32"/>
      <c r="PKB32"/>
      <c r="PKC32"/>
      <c r="PKD32"/>
      <c r="PKE32"/>
      <c r="PKF32"/>
      <c r="PKG32"/>
      <c r="PKH32"/>
      <c r="PKI32"/>
      <c r="PKJ32"/>
      <c r="PKK32"/>
      <c r="PKL32"/>
      <c r="PKM32"/>
      <c r="PKN32"/>
      <c r="PKO32"/>
      <c r="PKP32"/>
      <c r="PKQ32"/>
      <c r="PKR32"/>
      <c r="PKS32"/>
      <c r="PKT32"/>
      <c r="PKU32"/>
      <c r="PKV32"/>
      <c r="PKW32"/>
      <c r="PKX32"/>
      <c r="PKY32"/>
      <c r="PKZ32"/>
      <c r="PLA32"/>
      <c r="PLB32"/>
      <c r="PLC32"/>
      <c r="PLD32"/>
      <c r="PLE32"/>
      <c r="PLF32"/>
      <c r="PLG32"/>
      <c r="PLH32"/>
      <c r="PLI32"/>
      <c r="PLJ32"/>
      <c r="PLK32"/>
      <c r="PLL32"/>
      <c r="PLM32"/>
      <c r="PLN32"/>
      <c r="PLO32"/>
      <c r="PLP32"/>
      <c r="PLQ32"/>
      <c r="PLR32"/>
      <c r="PLS32"/>
      <c r="PLT32"/>
      <c r="PLU32"/>
      <c r="PLV32"/>
      <c r="PLW32"/>
      <c r="PLX32"/>
      <c r="PLY32"/>
      <c r="PLZ32"/>
      <c r="PMA32"/>
      <c r="PMB32"/>
      <c r="PMC32"/>
      <c r="PMD32"/>
      <c r="PME32"/>
      <c r="PMF32"/>
      <c r="PMG32"/>
      <c r="PMH32"/>
      <c r="PMI32"/>
      <c r="PMJ32"/>
      <c r="PMK32"/>
      <c r="PML32"/>
      <c r="PMM32"/>
      <c r="PMN32"/>
      <c r="PMO32"/>
      <c r="PMP32"/>
      <c r="PMQ32"/>
      <c r="PMR32"/>
      <c r="PMS32"/>
      <c r="PMT32"/>
      <c r="PMU32"/>
      <c r="PMV32"/>
      <c r="PMW32"/>
      <c r="PMX32"/>
      <c r="PMY32"/>
      <c r="PMZ32"/>
      <c r="PNA32"/>
      <c r="PNB32"/>
      <c r="PNC32"/>
      <c r="PND32"/>
      <c r="PNE32"/>
      <c r="PNF32"/>
      <c r="PNG32"/>
      <c r="PNH32"/>
      <c r="PNI32"/>
      <c r="PNJ32"/>
      <c r="PNK32"/>
      <c r="PNL32"/>
      <c r="PNM32"/>
      <c r="PNN32"/>
      <c r="PNO32"/>
      <c r="PNP32"/>
      <c r="PNQ32"/>
      <c r="PNR32"/>
      <c r="PNS32"/>
      <c r="PNT32"/>
      <c r="PNU32"/>
      <c r="PNV32"/>
      <c r="PNW32"/>
      <c r="PNX32"/>
      <c r="PNY32"/>
      <c r="PNZ32"/>
      <c r="POA32"/>
      <c r="POB32"/>
      <c r="POC32"/>
      <c r="POD32"/>
      <c r="POE32"/>
      <c r="POF32"/>
      <c r="POG32"/>
      <c r="POH32"/>
      <c r="POI32"/>
      <c r="POJ32"/>
      <c r="POK32"/>
      <c r="POL32"/>
      <c r="POM32"/>
      <c r="PON32"/>
      <c r="POO32"/>
      <c r="POP32"/>
      <c r="POQ32"/>
      <c r="POR32"/>
      <c r="POS32"/>
      <c r="POT32"/>
      <c r="POU32"/>
      <c r="POV32"/>
      <c r="POW32"/>
      <c r="POX32"/>
      <c r="POY32"/>
      <c r="POZ32"/>
      <c r="PPA32"/>
      <c r="PPB32"/>
      <c r="PPC32"/>
      <c r="PPD32"/>
      <c r="PPE32"/>
      <c r="PPF32"/>
      <c r="PPG32"/>
      <c r="PPH32"/>
      <c r="PPI32"/>
      <c r="PPJ32"/>
      <c r="PPK32"/>
      <c r="PPL32"/>
      <c r="PPM32"/>
      <c r="PPN32"/>
      <c r="PPO32"/>
      <c r="PPP32"/>
      <c r="PPQ32"/>
      <c r="PPR32"/>
      <c r="PPS32"/>
      <c r="PPT32"/>
      <c r="PPU32"/>
      <c r="PPV32"/>
      <c r="PPW32"/>
      <c r="PPX32"/>
      <c r="PPY32"/>
      <c r="PPZ32"/>
      <c r="PQA32"/>
      <c r="PQB32"/>
      <c r="PQC32"/>
      <c r="PQD32"/>
      <c r="PQE32"/>
      <c r="PQF32"/>
      <c r="PQG32"/>
      <c r="PQH32"/>
      <c r="PQI32"/>
      <c r="PQJ32"/>
      <c r="PQK32"/>
      <c r="PQL32"/>
      <c r="PQM32"/>
      <c r="PQN32"/>
      <c r="PQO32"/>
      <c r="PQP32"/>
      <c r="PQQ32"/>
      <c r="PQR32"/>
      <c r="PQS32"/>
      <c r="PQT32"/>
      <c r="PQU32"/>
      <c r="PQV32"/>
      <c r="PQW32"/>
      <c r="PQX32"/>
      <c r="PQY32"/>
      <c r="PQZ32"/>
      <c r="PRA32"/>
      <c r="PRB32"/>
      <c r="PRC32"/>
      <c r="PRD32"/>
      <c r="PRE32"/>
      <c r="PRF32"/>
      <c r="PRG32"/>
      <c r="PRH32"/>
      <c r="PRI32"/>
      <c r="PRJ32"/>
      <c r="PRK32"/>
      <c r="PRL32"/>
      <c r="PRM32"/>
      <c r="PRN32"/>
      <c r="PRO32"/>
      <c r="PRP32"/>
      <c r="PRQ32"/>
      <c r="PRR32"/>
      <c r="PRS32"/>
      <c r="PRT32"/>
      <c r="PRU32"/>
      <c r="PRV32"/>
      <c r="PRW32"/>
      <c r="PRX32"/>
      <c r="PRY32"/>
      <c r="PRZ32"/>
      <c r="PSA32"/>
      <c r="PSB32"/>
      <c r="PSC32"/>
      <c r="PSD32"/>
      <c r="PSE32"/>
      <c r="PSF32"/>
      <c r="PSG32"/>
      <c r="PSH32"/>
      <c r="PSI32"/>
      <c r="PSJ32"/>
      <c r="PSK32"/>
      <c r="PSL32"/>
      <c r="PSM32"/>
      <c r="PSN32"/>
      <c r="PSO32"/>
      <c r="PSP32"/>
      <c r="PSQ32"/>
      <c r="PSR32"/>
      <c r="PSS32"/>
      <c r="PST32"/>
      <c r="PSU32"/>
      <c r="PSV32"/>
      <c r="PSW32"/>
      <c r="PSX32"/>
      <c r="PSY32"/>
      <c r="PSZ32"/>
      <c r="PTA32"/>
      <c r="PTB32"/>
      <c r="PTC32"/>
      <c r="PTD32"/>
      <c r="PTE32"/>
      <c r="PTF32"/>
      <c r="PTG32"/>
      <c r="PTH32"/>
      <c r="PTI32"/>
      <c r="PTJ32"/>
      <c r="PTK32"/>
      <c r="PTL32"/>
      <c r="PTM32"/>
      <c r="PTN32"/>
      <c r="PTO32"/>
      <c r="PTP32"/>
      <c r="PTQ32"/>
      <c r="PTR32"/>
      <c r="PTS32"/>
      <c r="PTT32"/>
      <c r="PTU32"/>
      <c r="PTV32"/>
      <c r="PTW32"/>
      <c r="PTX32"/>
      <c r="PTY32"/>
      <c r="PTZ32"/>
      <c r="PUA32"/>
      <c r="PUB32"/>
      <c r="PUC32"/>
      <c r="PUD32"/>
      <c r="PUE32"/>
      <c r="PUF32"/>
      <c r="PUG32"/>
      <c r="PUH32"/>
      <c r="PUI32"/>
      <c r="PUJ32"/>
      <c r="PUK32"/>
      <c r="PUL32"/>
      <c r="PUM32"/>
      <c r="PUN32"/>
      <c r="PUO32"/>
      <c r="PUP32"/>
      <c r="PUQ32"/>
      <c r="PUR32"/>
      <c r="PUS32"/>
      <c r="PUT32"/>
      <c r="PUU32"/>
      <c r="PUV32"/>
      <c r="PUW32"/>
      <c r="PUX32"/>
      <c r="PUY32"/>
      <c r="PUZ32"/>
      <c r="PVA32"/>
      <c r="PVB32"/>
      <c r="PVC32"/>
      <c r="PVD32"/>
      <c r="PVE32"/>
      <c r="PVF32"/>
      <c r="PVG32"/>
      <c r="PVH32"/>
      <c r="PVI32"/>
      <c r="PVJ32"/>
      <c r="PVK32"/>
      <c r="PVL32"/>
      <c r="PVM32"/>
      <c r="PVN32"/>
      <c r="PVO32"/>
      <c r="PVP32"/>
      <c r="PVQ32"/>
      <c r="PVR32"/>
      <c r="PVS32"/>
      <c r="PVT32"/>
      <c r="PVU32"/>
      <c r="PVV32"/>
      <c r="PVW32"/>
      <c r="PVX32"/>
      <c r="PVY32"/>
      <c r="PVZ32"/>
      <c r="PWA32"/>
      <c r="PWB32"/>
      <c r="PWC32"/>
      <c r="PWD32"/>
      <c r="PWE32"/>
      <c r="PWF32"/>
      <c r="PWG32"/>
      <c r="PWH32"/>
      <c r="PWI32"/>
      <c r="PWJ32"/>
      <c r="PWK32"/>
      <c r="PWL32"/>
      <c r="PWM32"/>
      <c r="PWN32"/>
      <c r="PWO32"/>
      <c r="PWP32"/>
      <c r="PWQ32"/>
      <c r="PWR32"/>
      <c r="PWS32"/>
      <c r="PWT32"/>
      <c r="PWU32"/>
      <c r="PWV32"/>
      <c r="PWW32"/>
      <c r="PWX32"/>
      <c r="PWY32"/>
      <c r="PWZ32"/>
      <c r="PXA32"/>
      <c r="PXB32"/>
      <c r="PXC32"/>
      <c r="PXD32"/>
      <c r="PXE32"/>
      <c r="PXF32"/>
      <c r="PXG32"/>
      <c r="PXH32"/>
      <c r="PXI32"/>
      <c r="PXJ32"/>
      <c r="PXK32"/>
      <c r="PXL32"/>
      <c r="PXM32"/>
      <c r="PXN32"/>
      <c r="PXO32"/>
      <c r="PXP32"/>
      <c r="PXQ32"/>
      <c r="PXR32"/>
      <c r="PXS32"/>
      <c r="PXT32"/>
      <c r="PXU32"/>
      <c r="PXV32"/>
      <c r="PXW32"/>
      <c r="PXX32"/>
      <c r="PXY32"/>
      <c r="PXZ32"/>
      <c r="PYA32"/>
      <c r="PYB32"/>
      <c r="PYC32"/>
      <c r="PYD32"/>
      <c r="PYE32"/>
      <c r="PYF32"/>
      <c r="PYG32"/>
      <c r="PYH32"/>
      <c r="PYI32"/>
      <c r="PYJ32"/>
      <c r="PYK32"/>
      <c r="PYL32"/>
      <c r="PYM32"/>
      <c r="PYN32"/>
      <c r="PYO32"/>
      <c r="PYP32"/>
      <c r="PYQ32"/>
      <c r="PYR32"/>
      <c r="PYS32"/>
      <c r="PYT32"/>
      <c r="PYU32"/>
      <c r="PYV32"/>
      <c r="PYW32"/>
      <c r="PYX32"/>
      <c r="PYY32"/>
      <c r="PYZ32"/>
      <c r="PZA32"/>
      <c r="PZB32"/>
      <c r="PZC32"/>
      <c r="PZD32"/>
      <c r="PZE32"/>
      <c r="PZF32"/>
      <c r="PZG32"/>
      <c r="PZH32"/>
      <c r="PZI32"/>
      <c r="PZJ32"/>
      <c r="PZK32"/>
      <c r="PZL32"/>
      <c r="PZM32"/>
      <c r="PZN32"/>
      <c r="PZO32"/>
      <c r="PZP32"/>
      <c r="PZQ32"/>
      <c r="PZR32"/>
      <c r="PZS32"/>
      <c r="PZT32"/>
      <c r="PZU32"/>
      <c r="PZV32"/>
      <c r="PZW32"/>
      <c r="PZX32"/>
      <c r="PZY32"/>
      <c r="PZZ32"/>
      <c r="QAA32"/>
      <c r="QAB32"/>
      <c r="QAC32"/>
      <c r="QAD32"/>
      <c r="QAE32"/>
      <c r="QAF32"/>
      <c r="QAG32"/>
      <c r="QAH32"/>
      <c r="QAI32"/>
      <c r="QAJ32"/>
      <c r="QAK32"/>
      <c r="QAL32"/>
      <c r="QAM32"/>
      <c r="QAN32"/>
      <c r="QAO32"/>
      <c r="QAP32"/>
      <c r="QAQ32"/>
      <c r="QAR32"/>
      <c r="QAS32"/>
      <c r="QAT32"/>
      <c r="QAU32"/>
      <c r="QAV32"/>
      <c r="QAW32"/>
      <c r="QAX32"/>
      <c r="QAY32"/>
      <c r="QAZ32"/>
      <c r="QBA32"/>
      <c r="QBB32"/>
      <c r="QBC32"/>
      <c r="QBD32"/>
      <c r="QBE32"/>
      <c r="QBF32"/>
      <c r="QBG32"/>
      <c r="QBH32"/>
      <c r="QBI32"/>
      <c r="QBJ32"/>
      <c r="QBK32"/>
      <c r="QBL32"/>
      <c r="QBM32"/>
      <c r="QBN32"/>
      <c r="QBO32"/>
      <c r="QBP32"/>
      <c r="QBQ32"/>
      <c r="QBR32"/>
      <c r="QBS32"/>
      <c r="QBT32"/>
      <c r="QBU32"/>
      <c r="QBV32"/>
      <c r="QBW32"/>
      <c r="QBX32"/>
      <c r="QBY32"/>
      <c r="QBZ32"/>
      <c r="QCA32"/>
      <c r="QCB32"/>
      <c r="QCC32"/>
      <c r="QCD32"/>
      <c r="QCE32"/>
      <c r="QCF32"/>
      <c r="QCG32"/>
      <c r="QCH32"/>
      <c r="QCI32"/>
      <c r="QCJ32"/>
      <c r="QCK32"/>
      <c r="QCL32"/>
      <c r="QCM32"/>
      <c r="QCN32"/>
      <c r="QCO32"/>
      <c r="QCP32"/>
      <c r="QCQ32"/>
      <c r="QCR32"/>
      <c r="QCS32"/>
      <c r="QCT32"/>
      <c r="QCU32"/>
      <c r="QCV32"/>
      <c r="QCW32"/>
      <c r="QCX32"/>
      <c r="QCY32"/>
      <c r="QCZ32"/>
      <c r="QDA32"/>
      <c r="QDB32"/>
      <c r="QDC32"/>
      <c r="QDD32"/>
      <c r="QDE32"/>
      <c r="QDF32"/>
      <c r="QDG32"/>
      <c r="QDH32"/>
      <c r="QDI32"/>
      <c r="QDJ32"/>
      <c r="QDK32"/>
      <c r="QDL32"/>
      <c r="QDM32"/>
      <c r="QDN32"/>
      <c r="QDO32"/>
      <c r="QDP32"/>
      <c r="QDQ32"/>
      <c r="QDR32"/>
      <c r="QDS32"/>
      <c r="QDT32"/>
      <c r="QDU32"/>
      <c r="QDV32"/>
      <c r="QDW32"/>
      <c r="QDX32"/>
      <c r="QDY32"/>
      <c r="QDZ32"/>
      <c r="QEA32"/>
      <c r="QEB32"/>
      <c r="QEC32"/>
      <c r="QED32"/>
      <c r="QEE32"/>
      <c r="QEF32"/>
      <c r="QEG32"/>
      <c r="QEH32"/>
      <c r="QEI32"/>
      <c r="QEJ32"/>
      <c r="QEK32"/>
      <c r="QEL32"/>
      <c r="QEM32"/>
      <c r="QEN32"/>
      <c r="QEO32"/>
      <c r="QEP32"/>
      <c r="QEQ32"/>
      <c r="QER32"/>
      <c r="QES32"/>
      <c r="QET32"/>
      <c r="QEU32"/>
      <c r="QEV32"/>
      <c r="QEW32"/>
      <c r="QEX32"/>
      <c r="QEY32"/>
      <c r="QEZ32"/>
      <c r="QFA32"/>
      <c r="QFB32"/>
      <c r="QFC32"/>
      <c r="QFD32"/>
      <c r="QFE32"/>
      <c r="QFF32"/>
      <c r="QFG32"/>
      <c r="QFH32"/>
      <c r="QFI32"/>
      <c r="QFJ32"/>
      <c r="QFK32"/>
      <c r="QFL32"/>
      <c r="QFM32"/>
      <c r="QFN32"/>
      <c r="QFO32"/>
      <c r="QFP32"/>
      <c r="QFQ32"/>
      <c r="QFR32"/>
      <c r="QFS32"/>
      <c r="QFT32"/>
      <c r="QFU32"/>
      <c r="QFV32"/>
      <c r="QFW32"/>
      <c r="QFX32"/>
      <c r="QFY32"/>
      <c r="QFZ32"/>
      <c r="QGA32"/>
      <c r="QGB32"/>
      <c r="QGC32"/>
      <c r="QGD32"/>
      <c r="QGE32"/>
      <c r="QGF32"/>
      <c r="QGG32"/>
      <c r="QGH32"/>
      <c r="QGI32"/>
      <c r="QGJ32"/>
      <c r="QGK32"/>
      <c r="QGL32"/>
      <c r="QGM32"/>
      <c r="QGN32"/>
      <c r="QGO32"/>
      <c r="QGP32"/>
      <c r="QGQ32"/>
      <c r="QGR32"/>
      <c r="QGS32"/>
      <c r="QGT32"/>
      <c r="QGU32"/>
      <c r="QGV32"/>
      <c r="QGW32"/>
      <c r="QGX32"/>
      <c r="QGY32"/>
      <c r="QGZ32"/>
      <c r="QHA32"/>
      <c r="QHB32"/>
      <c r="QHC32"/>
      <c r="QHD32"/>
      <c r="QHE32"/>
      <c r="QHF32"/>
      <c r="QHG32"/>
      <c r="QHH32"/>
      <c r="QHI32"/>
      <c r="QHJ32"/>
      <c r="QHK32"/>
      <c r="QHL32"/>
      <c r="QHM32"/>
      <c r="QHN32"/>
      <c r="QHO32"/>
      <c r="QHP32"/>
      <c r="QHQ32"/>
      <c r="QHR32"/>
      <c r="QHS32"/>
      <c r="QHT32"/>
      <c r="QHU32"/>
      <c r="QHV32"/>
      <c r="QHW32"/>
      <c r="QHX32"/>
      <c r="QHY32"/>
      <c r="QHZ32"/>
      <c r="QIA32"/>
      <c r="QIB32"/>
      <c r="QIC32"/>
      <c r="QID32"/>
      <c r="QIE32"/>
      <c r="QIF32"/>
      <c r="QIG32"/>
      <c r="QIH32"/>
      <c r="QII32"/>
      <c r="QIJ32"/>
      <c r="QIK32"/>
      <c r="QIL32"/>
      <c r="QIM32"/>
      <c r="QIN32"/>
      <c r="QIO32"/>
      <c r="QIP32"/>
      <c r="QIQ32"/>
      <c r="QIR32"/>
      <c r="QIS32"/>
      <c r="QIT32"/>
      <c r="QIU32"/>
      <c r="QIV32"/>
      <c r="QIW32"/>
      <c r="QIX32"/>
      <c r="QIY32"/>
      <c r="QIZ32"/>
      <c r="QJA32"/>
      <c r="QJB32"/>
      <c r="QJC32"/>
      <c r="QJD32"/>
      <c r="QJE32"/>
      <c r="QJF32"/>
      <c r="QJG32"/>
      <c r="QJH32"/>
      <c r="QJI32"/>
      <c r="QJJ32"/>
      <c r="QJK32"/>
      <c r="QJL32"/>
      <c r="QJM32"/>
      <c r="QJN32"/>
      <c r="QJO32"/>
      <c r="QJP32"/>
      <c r="QJQ32"/>
      <c r="QJR32"/>
      <c r="QJS32"/>
      <c r="QJT32"/>
      <c r="QJU32"/>
      <c r="QJV32"/>
      <c r="QJW32"/>
      <c r="QJX32"/>
      <c r="QJY32"/>
      <c r="QJZ32"/>
      <c r="QKA32"/>
      <c r="QKB32"/>
      <c r="QKC32"/>
      <c r="QKD32"/>
      <c r="QKE32"/>
      <c r="QKF32"/>
      <c r="QKG32"/>
      <c r="QKH32"/>
      <c r="QKI32"/>
      <c r="QKJ32"/>
      <c r="QKK32"/>
      <c r="QKL32"/>
      <c r="QKM32"/>
      <c r="QKN32"/>
      <c r="QKO32"/>
      <c r="QKP32"/>
      <c r="QKQ32"/>
      <c r="QKR32"/>
      <c r="QKS32"/>
      <c r="QKT32"/>
      <c r="QKU32"/>
      <c r="QKV32"/>
      <c r="QKW32"/>
      <c r="QKX32"/>
      <c r="QKY32"/>
      <c r="QKZ32"/>
      <c r="QLA32"/>
      <c r="QLB32"/>
      <c r="QLC32"/>
      <c r="QLD32"/>
      <c r="QLE32"/>
      <c r="QLF32"/>
      <c r="QLG32"/>
      <c r="QLH32"/>
      <c r="QLI32"/>
      <c r="QLJ32"/>
      <c r="QLK32"/>
      <c r="QLL32"/>
      <c r="QLM32"/>
      <c r="QLN32"/>
      <c r="QLO32"/>
      <c r="QLP32"/>
      <c r="QLQ32"/>
      <c r="QLR32"/>
      <c r="QLS32"/>
      <c r="QLT32"/>
      <c r="QLU32"/>
      <c r="QLV32"/>
      <c r="QLW32"/>
      <c r="QLX32"/>
      <c r="QLY32"/>
      <c r="QLZ32"/>
      <c r="QMA32"/>
      <c r="QMB32"/>
      <c r="QMC32"/>
      <c r="QMD32"/>
      <c r="QME32"/>
      <c r="QMF32"/>
      <c r="QMG32"/>
      <c r="QMH32"/>
      <c r="QMI32"/>
      <c r="QMJ32"/>
      <c r="QMK32"/>
      <c r="QML32"/>
      <c r="QMM32"/>
      <c r="QMN32"/>
      <c r="QMO32"/>
      <c r="QMP32"/>
      <c r="QMQ32"/>
      <c r="QMR32"/>
      <c r="QMS32"/>
      <c r="QMT32"/>
      <c r="QMU32"/>
      <c r="QMV32"/>
      <c r="QMW32"/>
      <c r="QMX32"/>
      <c r="QMY32"/>
      <c r="QMZ32"/>
      <c r="QNA32"/>
      <c r="QNB32"/>
      <c r="QNC32"/>
      <c r="QND32"/>
      <c r="QNE32"/>
      <c r="QNF32"/>
      <c r="QNG32"/>
      <c r="QNH32"/>
      <c r="QNI32"/>
      <c r="QNJ32"/>
      <c r="QNK32"/>
      <c r="QNL32"/>
      <c r="QNM32"/>
      <c r="QNN32"/>
      <c r="QNO32"/>
      <c r="QNP32"/>
      <c r="QNQ32"/>
      <c r="QNR32"/>
      <c r="QNS32"/>
      <c r="QNT32"/>
      <c r="QNU32"/>
      <c r="QNV32"/>
      <c r="QNW32"/>
      <c r="QNX32"/>
      <c r="QNY32"/>
      <c r="QNZ32"/>
      <c r="QOA32"/>
      <c r="QOB32"/>
      <c r="QOC32"/>
      <c r="QOD32"/>
      <c r="QOE32"/>
      <c r="QOF32"/>
      <c r="QOG32"/>
      <c r="QOH32"/>
      <c r="QOI32"/>
      <c r="QOJ32"/>
      <c r="QOK32"/>
      <c r="QOL32"/>
      <c r="QOM32"/>
      <c r="QON32"/>
      <c r="QOO32"/>
      <c r="QOP32"/>
      <c r="QOQ32"/>
      <c r="QOR32"/>
      <c r="QOS32"/>
      <c r="QOT32"/>
      <c r="QOU32"/>
      <c r="QOV32"/>
      <c r="QOW32"/>
      <c r="QOX32"/>
      <c r="QOY32"/>
      <c r="QOZ32"/>
      <c r="QPA32"/>
      <c r="QPB32"/>
      <c r="QPC32"/>
      <c r="QPD32"/>
      <c r="QPE32"/>
      <c r="QPF32"/>
      <c r="QPG32"/>
      <c r="QPH32"/>
      <c r="QPI32"/>
      <c r="QPJ32"/>
      <c r="QPK32"/>
      <c r="QPL32"/>
      <c r="QPM32"/>
      <c r="QPN32"/>
      <c r="QPO32"/>
      <c r="QPP32"/>
      <c r="QPQ32"/>
      <c r="QPR32"/>
      <c r="QPS32"/>
      <c r="QPT32"/>
      <c r="QPU32"/>
      <c r="QPV32"/>
      <c r="QPW32"/>
      <c r="QPX32"/>
      <c r="QPY32"/>
      <c r="QPZ32"/>
      <c r="QQA32"/>
      <c r="QQB32"/>
      <c r="QQC32"/>
      <c r="QQD32"/>
      <c r="QQE32"/>
      <c r="QQF32"/>
      <c r="QQG32"/>
      <c r="QQH32"/>
      <c r="QQI32"/>
      <c r="QQJ32"/>
      <c r="QQK32"/>
      <c r="QQL32"/>
      <c r="QQM32"/>
      <c r="QQN32"/>
      <c r="QQO32"/>
      <c r="QQP32"/>
      <c r="QQQ32"/>
      <c r="QQR32"/>
      <c r="QQS32"/>
      <c r="QQT32"/>
      <c r="QQU32"/>
      <c r="QQV32"/>
      <c r="QQW32"/>
      <c r="QQX32"/>
      <c r="QQY32"/>
      <c r="QQZ32"/>
      <c r="QRA32"/>
      <c r="QRB32"/>
      <c r="QRC32"/>
      <c r="QRD32"/>
      <c r="QRE32"/>
      <c r="QRF32"/>
      <c r="QRG32"/>
      <c r="QRH32"/>
      <c r="QRI32"/>
      <c r="QRJ32"/>
      <c r="QRK32"/>
      <c r="QRL32"/>
      <c r="QRM32"/>
      <c r="QRN32"/>
      <c r="QRO32"/>
      <c r="QRP32"/>
      <c r="QRQ32"/>
      <c r="QRR32"/>
      <c r="QRS32"/>
      <c r="QRT32"/>
      <c r="QRU32"/>
      <c r="QRV32"/>
      <c r="QRW32"/>
      <c r="QRX32"/>
      <c r="QRY32"/>
      <c r="QRZ32"/>
      <c r="QSA32"/>
      <c r="QSB32"/>
      <c r="QSC32"/>
      <c r="QSD32"/>
      <c r="QSE32"/>
      <c r="QSF32"/>
      <c r="QSG32"/>
      <c r="QSH32"/>
      <c r="QSI32"/>
      <c r="QSJ32"/>
      <c r="QSK32"/>
      <c r="QSL32"/>
      <c r="QSM32"/>
      <c r="QSN32"/>
      <c r="QSO32"/>
      <c r="QSP32"/>
      <c r="QSQ32"/>
      <c r="QSR32"/>
      <c r="QSS32"/>
      <c r="QST32"/>
      <c r="QSU32"/>
      <c r="QSV32"/>
      <c r="QSW32"/>
      <c r="QSX32"/>
      <c r="QSY32"/>
      <c r="QSZ32"/>
      <c r="QTA32"/>
      <c r="QTB32"/>
      <c r="QTC32"/>
      <c r="QTD32"/>
      <c r="QTE32"/>
      <c r="QTF32"/>
      <c r="QTG32"/>
      <c r="QTH32"/>
      <c r="QTI32"/>
      <c r="QTJ32"/>
      <c r="QTK32"/>
      <c r="QTL32"/>
      <c r="QTM32"/>
      <c r="QTN32"/>
      <c r="QTO32"/>
      <c r="QTP32"/>
      <c r="QTQ32"/>
      <c r="QTR32"/>
      <c r="QTS32"/>
      <c r="QTT32"/>
      <c r="QTU32"/>
      <c r="QTV32"/>
      <c r="QTW32"/>
      <c r="QTX32"/>
      <c r="QTY32"/>
      <c r="QTZ32"/>
      <c r="QUA32"/>
      <c r="QUB32"/>
      <c r="QUC32"/>
      <c r="QUD32"/>
      <c r="QUE32"/>
      <c r="QUF32"/>
      <c r="QUG32"/>
      <c r="QUH32"/>
      <c r="QUI32"/>
      <c r="QUJ32"/>
      <c r="QUK32"/>
      <c r="QUL32"/>
      <c r="QUM32"/>
      <c r="QUN32"/>
      <c r="QUO32"/>
      <c r="QUP32"/>
      <c r="QUQ32"/>
      <c r="QUR32"/>
      <c r="QUS32"/>
      <c r="QUT32"/>
      <c r="QUU32"/>
      <c r="QUV32"/>
      <c r="QUW32"/>
      <c r="QUX32"/>
      <c r="QUY32"/>
      <c r="QUZ32"/>
      <c r="QVA32"/>
      <c r="QVB32"/>
      <c r="QVC32"/>
      <c r="QVD32"/>
      <c r="QVE32"/>
      <c r="QVF32"/>
      <c r="QVG32"/>
      <c r="QVH32"/>
      <c r="QVI32"/>
      <c r="QVJ32"/>
      <c r="QVK32"/>
      <c r="QVL32"/>
      <c r="QVM32"/>
      <c r="QVN32"/>
      <c r="QVO32"/>
      <c r="QVP32"/>
      <c r="QVQ32"/>
      <c r="QVR32"/>
      <c r="QVS32"/>
      <c r="QVT32"/>
      <c r="QVU32"/>
      <c r="QVV32"/>
      <c r="QVW32"/>
      <c r="QVX32"/>
      <c r="QVY32"/>
      <c r="QVZ32"/>
      <c r="QWA32"/>
      <c r="QWB32"/>
      <c r="QWC32"/>
      <c r="QWD32"/>
      <c r="QWE32"/>
      <c r="QWF32"/>
      <c r="QWG32"/>
      <c r="QWH32"/>
      <c r="QWI32"/>
      <c r="QWJ32"/>
      <c r="QWK32"/>
      <c r="QWL32"/>
      <c r="QWM32"/>
      <c r="QWN32"/>
      <c r="QWO32"/>
      <c r="QWP32"/>
      <c r="QWQ32"/>
      <c r="QWR32"/>
      <c r="QWS32"/>
      <c r="QWT32"/>
      <c r="QWU32"/>
      <c r="QWV32"/>
      <c r="QWW32"/>
      <c r="QWX32"/>
      <c r="QWY32"/>
      <c r="QWZ32"/>
      <c r="QXA32"/>
      <c r="QXB32"/>
      <c r="QXC32"/>
      <c r="QXD32"/>
      <c r="QXE32"/>
      <c r="QXF32"/>
      <c r="QXG32"/>
      <c r="QXH32"/>
      <c r="QXI32"/>
      <c r="QXJ32"/>
      <c r="QXK32"/>
      <c r="QXL32"/>
      <c r="QXM32"/>
      <c r="QXN32"/>
      <c r="QXO32"/>
      <c r="QXP32"/>
      <c r="QXQ32"/>
      <c r="QXR32"/>
      <c r="QXS32"/>
      <c r="QXT32"/>
      <c r="QXU32"/>
      <c r="QXV32"/>
      <c r="QXW32"/>
      <c r="QXX32"/>
      <c r="QXY32"/>
      <c r="QXZ32"/>
      <c r="QYA32"/>
      <c r="QYB32"/>
      <c r="QYC32"/>
      <c r="QYD32"/>
      <c r="QYE32"/>
      <c r="QYF32"/>
      <c r="QYG32"/>
      <c r="QYH32"/>
      <c r="QYI32"/>
      <c r="QYJ32"/>
      <c r="QYK32"/>
      <c r="QYL32"/>
      <c r="QYM32"/>
      <c r="QYN32"/>
      <c r="QYO32"/>
      <c r="QYP32"/>
      <c r="QYQ32"/>
      <c r="QYR32"/>
      <c r="QYS32"/>
      <c r="QYT32"/>
      <c r="QYU32"/>
      <c r="QYV32"/>
      <c r="QYW32"/>
      <c r="QYX32"/>
      <c r="QYY32"/>
      <c r="QYZ32"/>
      <c r="QZA32"/>
      <c r="QZB32"/>
      <c r="QZC32"/>
      <c r="QZD32"/>
      <c r="QZE32"/>
      <c r="QZF32"/>
      <c r="QZG32"/>
      <c r="QZH32"/>
      <c r="QZI32"/>
      <c r="QZJ32"/>
      <c r="QZK32"/>
      <c r="QZL32"/>
      <c r="QZM32"/>
      <c r="QZN32"/>
      <c r="QZO32"/>
      <c r="QZP32"/>
      <c r="QZQ32"/>
      <c r="QZR32"/>
      <c r="QZS32"/>
      <c r="QZT32"/>
      <c r="QZU32"/>
      <c r="QZV32"/>
      <c r="QZW32"/>
      <c r="QZX32"/>
      <c r="QZY32"/>
      <c r="QZZ32"/>
      <c r="RAA32"/>
      <c r="RAB32"/>
      <c r="RAC32"/>
      <c r="RAD32"/>
      <c r="RAE32"/>
      <c r="RAF32"/>
      <c r="RAG32"/>
      <c r="RAH32"/>
      <c r="RAI32"/>
      <c r="RAJ32"/>
      <c r="RAK32"/>
      <c r="RAL32"/>
      <c r="RAM32"/>
      <c r="RAN32"/>
      <c r="RAO32"/>
      <c r="RAP32"/>
      <c r="RAQ32"/>
      <c r="RAR32"/>
      <c r="RAS32"/>
      <c r="RAT32"/>
      <c r="RAU32"/>
      <c r="RAV32"/>
      <c r="RAW32"/>
      <c r="RAX32"/>
      <c r="RAY32"/>
      <c r="RAZ32"/>
      <c r="RBA32"/>
      <c r="RBB32"/>
      <c r="RBC32"/>
      <c r="RBD32"/>
      <c r="RBE32"/>
      <c r="RBF32"/>
      <c r="RBG32"/>
      <c r="RBH32"/>
      <c r="RBI32"/>
      <c r="RBJ32"/>
      <c r="RBK32"/>
      <c r="RBL32"/>
      <c r="RBM32"/>
      <c r="RBN32"/>
      <c r="RBO32"/>
      <c r="RBP32"/>
      <c r="RBQ32"/>
      <c r="RBR32"/>
      <c r="RBS32"/>
      <c r="RBT32"/>
      <c r="RBU32"/>
      <c r="RBV32"/>
      <c r="RBW32"/>
      <c r="RBX32"/>
      <c r="RBY32"/>
      <c r="RBZ32"/>
      <c r="RCA32"/>
      <c r="RCB32"/>
      <c r="RCC32"/>
      <c r="RCD32"/>
      <c r="RCE32"/>
      <c r="RCF32"/>
      <c r="RCG32"/>
      <c r="RCH32"/>
      <c r="RCI32"/>
      <c r="RCJ32"/>
      <c r="RCK32"/>
      <c r="RCL32"/>
      <c r="RCM32"/>
      <c r="RCN32"/>
      <c r="RCO32"/>
      <c r="RCP32"/>
      <c r="RCQ32"/>
      <c r="RCR32"/>
      <c r="RCS32"/>
      <c r="RCT32"/>
      <c r="RCU32"/>
      <c r="RCV32"/>
      <c r="RCW32"/>
      <c r="RCX32"/>
      <c r="RCY32"/>
      <c r="RCZ32"/>
      <c r="RDA32"/>
      <c r="RDB32"/>
      <c r="RDC32"/>
      <c r="RDD32"/>
      <c r="RDE32"/>
      <c r="RDF32"/>
      <c r="RDG32"/>
      <c r="RDH32"/>
      <c r="RDI32"/>
      <c r="RDJ32"/>
      <c r="RDK32"/>
      <c r="RDL32"/>
      <c r="RDM32"/>
      <c r="RDN32"/>
      <c r="RDO32"/>
      <c r="RDP32"/>
      <c r="RDQ32"/>
      <c r="RDR32"/>
      <c r="RDS32"/>
      <c r="RDT32"/>
      <c r="RDU32"/>
      <c r="RDV32"/>
      <c r="RDW32"/>
      <c r="RDX32"/>
      <c r="RDY32"/>
      <c r="RDZ32"/>
      <c r="REA32"/>
      <c r="REB32"/>
      <c r="REC32"/>
      <c r="RED32"/>
      <c r="REE32"/>
      <c r="REF32"/>
      <c r="REG32"/>
      <c r="REH32"/>
      <c r="REI32"/>
      <c r="REJ32"/>
      <c r="REK32"/>
      <c r="REL32"/>
      <c r="REM32"/>
      <c r="REN32"/>
      <c r="REO32"/>
      <c r="REP32"/>
      <c r="REQ32"/>
      <c r="RER32"/>
      <c r="RES32"/>
      <c r="RET32"/>
      <c r="REU32"/>
      <c r="REV32"/>
      <c r="REW32"/>
      <c r="REX32"/>
      <c r="REY32"/>
      <c r="REZ32"/>
      <c r="RFA32"/>
      <c r="RFB32"/>
      <c r="RFC32"/>
      <c r="RFD32"/>
      <c r="RFE32"/>
      <c r="RFF32"/>
      <c r="RFG32"/>
      <c r="RFH32"/>
      <c r="RFI32"/>
      <c r="RFJ32"/>
      <c r="RFK32"/>
      <c r="RFL32"/>
      <c r="RFM32"/>
      <c r="RFN32"/>
      <c r="RFO32"/>
      <c r="RFP32"/>
      <c r="RFQ32"/>
      <c r="RFR32"/>
      <c r="RFS32"/>
      <c r="RFT32"/>
      <c r="RFU32"/>
      <c r="RFV32"/>
      <c r="RFW32"/>
      <c r="RFX32"/>
      <c r="RFY32"/>
      <c r="RFZ32"/>
      <c r="RGA32"/>
      <c r="RGB32"/>
      <c r="RGC32"/>
      <c r="RGD32"/>
      <c r="RGE32"/>
      <c r="RGF32"/>
      <c r="RGG32"/>
      <c r="RGH32"/>
      <c r="RGI32"/>
      <c r="RGJ32"/>
      <c r="RGK32"/>
      <c r="RGL32"/>
      <c r="RGM32"/>
      <c r="RGN32"/>
      <c r="RGO32"/>
      <c r="RGP32"/>
      <c r="RGQ32"/>
      <c r="RGR32"/>
      <c r="RGS32"/>
      <c r="RGT32"/>
      <c r="RGU32"/>
      <c r="RGV32"/>
      <c r="RGW32"/>
      <c r="RGX32"/>
      <c r="RGY32"/>
      <c r="RGZ32"/>
      <c r="RHA32"/>
      <c r="RHB32"/>
      <c r="RHC32"/>
      <c r="RHD32"/>
      <c r="RHE32"/>
      <c r="RHF32"/>
      <c r="RHG32"/>
      <c r="RHH32"/>
      <c r="RHI32"/>
      <c r="RHJ32"/>
      <c r="RHK32"/>
      <c r="RHL32"/>
      <c r="RHM32"/>
      <c r="RHN32"/>
      <c r="RHO32"/>
      <c r="RHP32"/>
      <c r="RHQ32"/>
      <c r="RHR32"/>
      <c r="RHS32"/>
      <c r="RHT32"/>
      <c r="RHU32"/>
      <c r="RHV32"/>
      <c r="RHW32"/>
      <c r="RHX32"/>
      <c r="RHY32"/>
      <c r="RHZ32"/>
      <c r="RIA32"/>
      <c r="RIB32"/>
      <c r="RIC32"/>
      <c r="RID32"/>
      <c r="RIE32"/>
      <c r="RIF32"/>
      <c r="RIG32"/>
      <c r="RIH32"/>
      <c r="RII32"/>
      <c r="RIJ32"/>
      <c r="RIK32"/>
      <c r="RIL32"/>
      <c r="RIM32"/>
      <c r="RIN32"/>
      <c r="RIO32"/>
      <c r="RIP32"/>
      <c r="RIQ32"/>
      <c r="RIR32"/>
      <c r="RIS32"/>
      <c r="RIT32"/>
      <c r="RIU32"/>
      <c r="RIV32"/>
      <c r="RIW32"/>
      <c r="RIX32"/>
      <c r="RIY32"/>
      <c r="RIZ32"/>
      <c r="RJA32"/>
      <c r="RJB32"/>
      <c r="RJC32"/>
      <c r="RJD32"/>
      <c r="RJE32"/>
      <c r="RJF32"/>
      <c r="RJG32"/>
      <c r="RJH32"/>
      <c r="RJI32"/>
      <c r="RJJ32"/>
      <c r="RJK32"/>
      <c r="RJL32"/>
      <c r="RJM32"/>
      <c r="RJN32"/>
      <c r="RJO32"/>
      <c r="RJP32"/>
      <c r="RJQ32"/>
      <c r="RJR32"/>
      <c r="RJS32"/>
      <c r="RJT32"/>
      <c r="RJU32"/>
      <c r="RJV32"/>
      <c r="RJW32"/>
      <c r="RJX32"/>
      <c r="RJY32"/>
      <c r="RJZ32"/>
      <c r="RKA32"/>
      <c r="RKB32"/>
      <c r="RKC32"/>
      <c r="RKD32"/>
      <c r="RKE32"/>
      <c r="RKF32"/>
      <c r="RKG32"/>
      <c r="RKH32"/>
      <c r="RKI32"/>
      <c r="RKJ32"/>
      <c r="RKK32"/>
      <c r="RKL32"/>
      <c r="RKM32"/>
      <c r="RKN32"/>
      <c r="RKO32"/>
      <c r="RKP32"/>
      <c r="RKQ32"/>
      <c r="RKR32"/>
      <c r="RKS32"/>
      <c r="RKT32"/>
      <c r="RKU32"/>
      <c r="RKV32"/>
      <c r="RKW32"/>
      <c r="RKX32"/>
      <c r="RKY32"/>
      <c r="RKZ32"/>
      <c r="RLA32"/>
      <c r="RLB32"/>
      <c r="RLC32"/>
      <c r="RLD32"/>
      <c r="RLE32"/>
      <c r="RLF32"/>
      <c r="RLG32"/>
      <c r="RLH32"/>
      <c r="RLI32"/>
      <c r="RLJ32"/>
      <c r="RLK32"/>
      <c r="RLL32"/>
      <c r="RLM32"/>
      <c r="RLN32"/>
      <c r="RLO32"/>
      <c r="RLP32"/>
      <c r="RLQ32"/>
      <c r="RLR32"/>
      <c r="RLS32"/>
      <c r="RLT32"/>
      <c r="RLU32"/>
      <c r="RLV32"/>
      <c r="RLW32"/>
      <c r="RLX32"/>
      <c r="RLY32"/>
      <c r="RLZ32"/>
      <c r="RMA32"/>
      <c r="RMB32"/>
      <c r="RMC32"/>
      <c r="RMD32"/>
      <c r="RME32"/>
      <c r="RMF32"/>
      <c r="RMG32"/>
      <c r="RMH32"/>
      <c r="RMI32"/>
      <c r="RMJ32"/>
      <c r="RMK32"/>
      <c r="RML32"/>
      <c r="RMM32"/>
      <c r="RMN32"/>
      <c r="RMO32"/>
      <c r="RMP32"/>
      <c r="RMQ32"/>
      <c r="RMR32"/>
      <c r="RMS32"/>
      <c r="RMT32"/>
      <c r="RMU32"/>
      <c r="RMV32"/>
      <c r="RMW32"/>
      <c r="RMX32"/>
      <c r="RMY32"/>
      <c r="RMZ32"/>
      <c r="RNA32"/>
      <c r="RNB32"/>
      <c r="RNC32"/>
      <c r="RND32"/>
      <c r="RNE32"/>
      <c r="RNF32"/>
      <c r="RNG32"/>
      <c r="RNH32"/>
      <c r="RNI32"/>
      <c r="RNJ32"/>
      <c r="RNK32"/>
      <c r="RNL32"/>
      <c r="RNM32"/>
      <c r="RNN32"/>
      <c r="RNO32"/>
      <c r="RNP32"/>
      <c r="RNQ32"/>
      <c r="RNR32"/>
      <c r="RNS32"/>
      <c r="RNT32"/>
      <c r="RNU32"/>
      <c r="RNV32"/>
      <c r="RNW32"/>
      <c r="RNX32"/>
      <c r="RNY32"/>
      <c r="RNZ32"/>
      <c r="ROA32"/>
      <c r="ROB32"/>
      <c r="ROC32"/>
      <c r="ROD32"/>
      <c r="ROE32"/>
      <c r="ROF32"/>
      <c r="ROG32"/>
      <c r="ROH32"/>
      <c r="ROI32"/>
      <c r="ROJ32"/>
      <c r="ROK32"/>
      <c r="ROL32"/>
      <c r="ROM32"/>
      <c r="RON32"/>
      <c r="ROO32"/>
      <c r="ROP32"/>
      <c r="ROQ32"/>
      <c r="ROR32"/>
      <c r="ROS32"/>
      <c r="ROT32"/>
      <c r="ROU32"/>
      <c r="ROV32"/>
      <c r="ROW32"/>
      <c r="ROX32"/>
      <c r="ROY32"/>
      <c r="ROZ32"/>
      <c r="RPA32"/>
      <c r="RPB32"/>
      <c r="RPC32"/>
      <c r="RPD32"/>
      <c r="RPE32"/>
      <c r="RPF32"/>
      <c r="RPG32"/>
      <c r="RPH32"/>
      <c r="RPI32"/>
      <c r="RPJ32"/>
      <c r="RPK32"/>
      <c r="RPL32"/>
      <c r="RPM32"/>
      <c r="RPN32"/>
      <c r="RPO32"/>
      <c r="RPP32"/>
      <c r="RPQ32"/>
      <c r="RPR32"/>
      <c r="RPS32"/>
      <c r="RPT32"/>
      <c r="RPU32"/>
      <c r="RPV32"/>
      <c r="RPW32"/>
      <c r="RPX32"/>
      <c r="RPY32"/>
      <c r="RPZ32"/>
      <c r="RQA32"/>
      <c r="RQB32"/>
      <c r="RQC32"/>
      <c r="RQD32"/>
      <c r="RQE32"/>
      <c r="RQF32"/>
      <c r="RQG32"/>
      <c r="RQH32"/>
      <c r="RQI32"/>
      <c r="RQJ32"/>
      <c r="RQK32"/>
      <c r="RQL32"/>
      <c r="RQM32"/>
      <c r="RQN32"/>
      <c r="RQO32"/>
      <c r="RQP32"/>
      <c r="RQQ32"/>
      <c r="RQR32"/>
      <c r="RQS32"/>
      <c r="RQT32"/>
      <c r="RQU32"/>
      <c r="RQV32"/>
      <c r="RQW32"/>
      <c r="RQX32"/>
      <c r="RQY32"/>
      <c r="RQZ32"/>
      <c r="RRA32"/>
      <c r="RRB32"/>
      <c r="RRC32"/>
      <c r="RRD32"/>
      <c r="RRE32"/>
      <c r="RRF32"/>
      <c r="RRG32"/>
      <c r="RRH32"/>
      <c r="RRI32"/>
      <c r="RRJ32"/>
      <c r="RRK32"/>
      <c r="RRL32"/>
      <c r="RRM32"/>
      <c r="RRN32"/>
      <c r="RRO32"/>
      <c r="RRP32"/>
      <c r="RRQ32"/>
      <c r="RRR32"/>
      <c r="RRS32"/>
      <c r="RRT32"/>
      <c r="RRU32"/>
      <c r="RRV32"/>
      <c r="RRW32"/>
      <c r="RRX32"/>
      <c r="RRY32"/>
      <c r="RRZ32"/>
      <c r="RSA32"/>
      <c r="RSB32"/>
      <c r="RSC32"/>
      <c r="RSD32"/>
      <c r="RSE32"/>
      <c r="RSF32"/>
      <c r="RSG32"/>
      <c r="RSH32"/>
      <c r="RSI32"/>
      <c r="RSJ32"/>
      <c r="RSK32"/>
      <c r="RSL32"/>
      <c r="RSM32"/>
      <c r="RSN32"/>
      <c r="RSO32"/>
      <c r="RSP32"/>
      <c r="RSQ32"/>
      <c r="RSR32"/>
      <c r="RSS32"/>
      <c r="RST32"/>
      <c r="RSU32"/>
      <c r="RSV32"/>
      <c r="RSW32"/>
      <c r="RSX32"/>
      <c r="RSY32"/>
      <c r="RSZ32"/>
      <c r="RTA32"/>
      <c r="RTB32"/>
      <c r="RTC32"/>
      <c r="RTD32"/>
      <c r="RTE32"/>
      <c r="RTF32"/>
      <c r="RTG32"/>
      <c r="RTH32"/>
      <c r="RTI32"/>
      <c r="RTJ32"/>
      <c r="RTK32"/>
      <c r="RTL32"/>
      <c r="RTM32"/>
      <c r="RTN32"/>
      <c r="RTO32"/>
      <c r="RTP32"/>
      <c r="RTQ32"/>
      <c r="RTR32"/>
      <c r="RTS32"/>
      <c r="RTT32"/>
      <c r="RTU32"/>
      <c r="RTV32"/>
      <c r="RTW32"/>
      <c r="RTX32"/>
      <c r="RTY32"/>
      <c r="RTZ32"/>
      <c r="RUA32"/>
      <c r="RUB32"/>
      <c r="RUC32"/>
      <c r="RUD32"/>
      <c r="RUE32"/>
      <c r="RUF32"/>
      <c r="RUG32"/>
      <c r="RUH32"/>
      <c r="RUI32"/>
      <c r="RUJ32"/>
      <c r="RUK32"/>
      <c r="RUL32"/>
      <c r="RUM32"/>
      <c r="RUN32"/>
      <c r="RUO32"/>
      <c r="RUP32"/>
      <c r="RUQ32"/>
      <c r="RUR32"/>
      <c r="RUS32"/>
      <c r="RUT32"/>
      <c r="RUU32"/>
      <c r="RUV32"/>
      <c r="RUW32"/>
      <c r="RUX32"/>
      <c r="RUY32"/>
      <c r="RUZ32"/>
      <c r="RVA32"/>
      <c r="RVB32"/>
      <c r="RVC32"/>
      <c r="RVD32"/>
      <c r="RVE32"/>
      <c r="RVF32"/>
      <c r="RVG32"/>
      <c r="RVH32"/>
      <c r="RVI32"/>
      <c r="RVJ32"/>
      <c r="RVK32"/>
      <c r="RVL32"/>
      <c r="RVM32"/>
      <c r="RVN32"/>
      <c r="RVO32"/>
      <c r="RVP32"/>
      <c r="RVQ32"/>
      <c r="RVR32"/>
      <c r="RVS32"/>
      <c r="RVT32"/>
      <c r="RVU32"/>
      <c r="RVV32"/>
      <c r="RVW32"/>
      <c r="RVX32"/>
      <c r="RVY32"/>
      <c r="RVZ32"/>
      <c r="RWA32"/>
      <c r="RWB32"/>
      <c r="RWC32"/>
      <c r="RWD32"/>
      <c r="RWE32"/>
      <c r="RWF32"/>
      <c r="RWG32"/>
      <c r="RWH32"/>
      <c r="RWI32"/>
      <c r="RWJ32"/>
      <c r="RWK32"/>
      <c r="RWL32"/>
      <c r="RWM32"/>
      <c r="RWN32"/>
      <c r="RWO32"/>
      <c r="RWP32"/>
      <c r="RWQ32"/>
      <c r="RWR32"/>
      <c r="RWS32"/>
      <c r="RWT32"/>
      <c r="RWU32"/>
      <c r="RWV32"/>
      <c r="RWW32"/>
      <c r="RWX32"/>
      <c r="RWY32"/>
      <c r="RWZ32"/>
      <c r="RXA32"/>
      <c r="RXB32"/>
      <c r="RXC32"/>
      <c r="RXD32"/>
      <c r="RXE32"/>
      <c r="RXF32"/>
      <c r="RXG32"/>
      <c r="RXH32"/>
      <c r="RXI32"/>
      <c r="RXJ32"/>
      <c r="RXK32"/>
      <c r="RXL32"/>
      <c r="RXM32"/>
      <c r="RXN32"/>
      <c r="RXO32"/>
      <c r="RXP32"/>
      <c r="RXQ32"/>
      <c r="RXR32"/>
      <c r="RXS32"/>
      <c r="RXT32"/>
      <c r="RXU32"/>
      <c r="RXV32"/>
      <c r="RXW32"/>
      <c r="RXX32"/>
      <c r="RXY32"/>
      <c r="RXZ32"/>
      <c r="RYA32"/>
      <c r="RYB32"/>
      <c r="RYC32"/>
      <c r="RYD32"/>
      <c r="RYE32"/>
      <c r="RYF32"/>
      <c r="RYG32"/>
      <c r="RYH32"/>
      <c r="RYI32"/>
      <c r="RYJ32"/>
      <c r="RYK32"/>
      <c r="RYL32"/>
      <c r="RYM32"/>
      <c r="RYN32"/>
      <c r="RYO32"/>
      <c r="RYP32"/>
      <c r="RYQ32"/>
      <c r="RYR32"/>
      <c r="RYS32"/>
      <c r="RYT32"/>
      <c r="RYU32"/>
      <c r="RYV32"/>
      <c r="RYW32"/>
      <c r="RYX32"/>
      <c r="RYY32"/>
      <c r="RYZ32"/>
      <c r="RZA32"/>
      <c r="RZB32"/>
      <c r="RZC32"/>
      <c r="RZD32"/>
      <c r="RZE32"/>
      <c r="RZF32"/>
      <c r="RZG32"/>
      <c r="RZH32"/>
      <c r="RZI32"/>
      <c r="RZJ32"/>
      <c r="RZK32"/>
      <c r="RZL32"/>
      <c r="RZM32"/>
      <c r="RZN32"/>
      <c r="RZO32"/>
      <c r="RZP32"/>
      <c r="RZQ32"/>
      <c r="RZR32"/>
      <c r="RZS32"/>
      <c r="RZT32"/>
      <c r="RZU32"/>
      <c r="RZV32"/>
      <c r="RZW32"/>
      <c r="RZX32"/>
      <c r="RZY32"/>
      <c r="RZZ32"/>
      <c r="SAA32"/>
      <c r="SAB32"/>
      <c r="SAC32"/>
      <c r="SAD32"/>
      <c r="SAE32"/>
      <c r="SAF32"/>
      <c r="SAG32"/>
      <c r="SAH32"/>
      <c r="SAI32"/>
      <c r="SAJ32"/>
      <c r="SAK32"/>
      <c r="SAL32"/>
      <c r="SAM32"/>
      <c r="SAN32"/>
      <c r="SAO32"/>
      <c r="SAP32"/>
      <c r="SAQ32"/>
      <c r="SAR32"/>
      <c r="SAS32"/>
      <c r="SAT32"/>
      <c r="SAU32"/>
      <c r="SAV32"/>
      <c r="SAW32"/>
      <c r="SAX32"/>
      <c r="SAY32"/>
      <c r="SAZ32"/>
      <c r="SBA32"/>
      <c r="SBB32"/>
      <c r="SBC32"/>
      <c r="SBD32"/>
      <c r="SBE32"/>
      <c r="SBF32"/>
      <c r="SBG32"/>
      <c r="SBH32"/>
      <c r="SBI32"/>
      <c r="SBJ32"/>
      <c r="SBK32"/>
      <c r="SBL32"/>
      <c r="SBM32"/>
      <c r="SBN32"/>
      <c r="SBO32"/>
      <c r="SBP32"/>
      <c r="SBQ32"/>
      <c r="SBR32"/>
      <c r="SBS32"/>
      <c r="SBT32"/>
      <c r="SBU32"/>
      <c r="SBV32"/>
      <c r="SBW32"/>
      <c r="SBX32"/>
      <c r="SBY32"/>
      <c r="SBZ32"/>
      <c r="SCA32"/>
      <c r="SCB32"/>
      <c r="SCC32"/>
      <c r="SCD32"/>
      <c r="SCE32"/>
      <c r="SCF32"/>
      <c r="SCG32"/>
      <c r="SCH32"/>
      <c r="SCI32"/>
      <c r="SCJ32"/>
      <c r="SCK32"/>
      <c r="SCL32"/>
      <c r="SCM32"/>
      <c r="SCN32"/>
      <c r="SCO32"/>
      <c r="SCP32"/>
      <c r="SCQ32"/>
      <c r="SCR32"/>
      <c r="SCS32"/>
      <c r="SCT32"/>
      <c r="SCU32"/>
      <c r="SCV32"/>
      <c r="SCW32"/>
      <c r="SCX32"/>
      <c r="SCY32"/>
      <c r="SCZ32"/>
      <c r="SDA32"/>
      <c r="SDB32"/>
      <c r="SDC32"/>
      <c r="SDD32"/>
      <c r="SDE32"/>
      <c r="SDF32"/>
      <c r="SDG32"/>
      <c r="SDH32"/>
      <c r="SDI32"/>
      <c r="SDJ32"/>
      <c r="SDK32"/>
      <c r="SDL32"/>
      <c r="SDM32"/>
      <c r="SDN32"/>
      <c r="SDO32"/>
      <c r="SDP32"/>
      <c r="SDQ32"/>
      <c r="SDR32"/>
      <c r="SDS32"/>
      <c r="SDT32"/>
      <c r="SDU32"/>
      <c r="SDV32"/>
      <c r="SDW32"/>
      <c r="SDX32"/>
      <c r="SDY32"/>
      <c r="SDZ32"/>
      <c r="SEA32"/>
      <c r="SEB32"/>
      <c r="SEC32"/>
      <c r="SED32"/>
      <c r="SEE32"/>
      <c r="SEF32"/>
      <c r="SEG32"/>
      <c r="SEH32"/>
      <c r="SEI32"/>
      <c r="SEJ32"/>
      <c r="SEK32"/>
      <c r="SEL32"/>
      <c r="SEM32"/>
      <c r="SEN32"/>
      <c r="SEO32"/>
      <c r="SEP32"/>
      <c r="SEQ32"/>
      <c r="SER32"/>
      <c r="SES32"/>
      <c r="SET32"/>
      <c r="SEU32"/>
      <c r="SEV32"/>
      <c r="SEW32"/>
      <c r="SEX32"/>
      <c r="SEY32"/>
      <c r="SEZ32"/>
      <c r="SFA32"/>
      <c r="SFB32"/>
      <c r="SFC32"/>
      <c r="SFD32"/>
      <c r="SFE32"/>
      <c r="SFF32"/>
      <c r="SFG32"/>
      <c r="SFH32"/>
      <c r="SFI32"/>
      <c r="SFJ32"/>
      <c r="SFK32"/>
      <c r="SFL32"/>
      <c r="SFM32"/>
      <c r="SFN32"/>
      <c r="SFO32"/>
      <c r="SFP32"/>
      <c r="SFQ32"/>
      <c r="SFR32"/>
      <c r="SFS32"/>
      <c r="SFT32"/>
      <c r="SFU32"/>
      <c r="SFV32"/>
      <c r="SFW32"/>
      <c r="SFX32"/>
      <c r="SFY32"/>
      <c r="SFZ32"/>
      <c r="SGA32"/>
      <c r="SGB32"/>
      <c r="SGC32"/>
      <c r="SGD32"/>
      <c r="SGE32"/>
      <c r="SGF32"/>
      <c r="SGG32"/>
      <c r="SGH32"/>
      <c r="SGI32"/>
      <c r="SGJ32"/>
      <c r="SGK32"/>
      <c r="SGL32"/>
      <c r="SGM32"/>
      <c r="SGN32"/>
      <c r="SGO32"/>
      <c r="SGP32"/>
      <c r="SGQ32"/>
      <c r="SGR32"/>
      <c r="SGS32"/>
      <c r="SGT32"/>
      <c r="SGU32"/>
      <c r="SGV32"/>
      <c r="SGW32"/>
      <c r="SGX32"/>
      <c r="SGY32"/>
      <c r="SGZ32"/>
      <c r="SHA32"/>
      <c r="SHB32"/>
      <c r="SHC32"/>
      <c r="SHD32"/>
      <c r="SHE32"/>
      <c r="SHF32"/>
      <c r="SHG32"/>
      <c r="SHH32"/>
      <c r="SHI32"/>
      <c r="SHJ32"/>
      <c r="SHK32"/>
      <c r="SHL32"/>
      <c r="SHM32"/>
      <c r="SHN32"/>
      <c r="SHO32"/>
      <c r="SHP32"/>
      <c r="SHQ32"/>
      <c r="SHR32"/>
      <c r="SHS32"/>
      <c r="SHT32"/>
      <c r="SHU32"/>
      <c r="SHV32"/>
      <c r="SHW32"/>
      <c r="SHX32"/>
      <c r="SHY32"/>
      <c r="SHZ32"/>
      <c r="SIA32"/>
      <c r="SIB32"/>
      <c r="SIC32"/>
      <c r="SID32"/>
      <c r="SIE32"/>
      <c r="SIF32"/>
      <c r="SIG32"/>
      <c r="SIH32"/>
      <c r="SII32"/>
      <c r="SIJ32"/>
      <c r="SIK32"/>
      <c r="SIL32"/>
      <c r="SIM32"/>
      <c r="SIN32"/>
      <c r="SIO32"/>
      <c r="SIP32"/>
      <c r="SIQ32"/>
      <c r="SIR32"/>
      <c r="SIS32"/>
      <c r="SIT32"/>
      <c r="SIU32"/>
      <c r="SIV32"/>
      <c r="SIW32"/>
      <c r="SIX32"/>
      <c r="SIY32"/>
      <c r="SIZ32"/>
      <c r="SJA32"/>
      <c r="SJB32"/>
      <c r="SJC32"/>
      <c r="SJD32"/>
      <c r="SJE32"/>
      <c r="SJF32"/>
      <c r="SJG32"/>
      <c r="SJH32"/>
      <c r="SJI32"/>
      <c r="SJJ32"/>
      <c r="SJK32"/>
      <c r="SJL32"/>
      <c r="SJM32"/>
      <c r="SJN32"/>
      <c r="SJO32"/>
      <c r="SJP32"/>
      <c r="SJQ32"/>
      <c r="SJR32"/>
      <c r="SJS32"/>
      <c r="SJT32"/>
      <c r="SJU32"/>
      <c r="SJV32"/>
      <c r="SJW32"/>
      <c r="SJX32"/>
      <c r="SJY32"/>
      <c r="SJZ32"/>
      <c r="SKA32"/>
      <c r="SKB32"/>
      <c r="SKC32"/>
      <c r="SKD32"/>
      <c r="SKE32"/>
      <c r="SKF32"/>
      <c r="SKG32"/>
      <c r="SKH32"/>
      <c r="SKI32"/>
      <c r="SKJ32"/>
      <c r="SKK32"/>
      <c r="SKL32"/>
      <c r="SKM32"/>
      <c r="SKN32"/>
      <c r="SKO32"/>
      <c r="SKP32"/>
      <c r="SKQ32"/>
      <c r="SKR32"/>
      <c r="SKS32"/>
      <c r="SKT32"/>
      <c r="SKU32"/>
      <c r="SKV32"/>
      <c r="SKW32"/>
      <c r="SKX32"/>
      <c r="SKY32"/>
      <c r="SKZ32"/>
      <c r="SLA32"/>
      <c r="SLB32"/>
      <c r="SLC32"/>
      <c r="SLD32"/>
      <c r="SLE32"/>
      <c r="SLF32"/>
      <c r="SLG32"/>
      <c r="SLH32"/>
      <c r="SLI32"/>
      <c r="SLJ32"/>
      <c r="SLK32"/>
      <c r="SLL32"/>
      <c r="SLM32"/>
      <c r="SLN32"/>
      <c r="SLO32"/>
      <c r="SLP32"/>
      <c r="SLQ32"/>
      <c r="SLR32"/>
      <c r="SLS32"/>
      <c r="SLT32"/>
      <c r="SLU32"/>
      <c r="SLV32"/>
      <c r="SLW32"/>
      <c r="SLX32"/>
      <c r="SLY32"/>
      <c r="SLZ32"/>
      <c r="SMA32"/>
      <c r="SMB32"/>
      <c r="SMC32"/>
      <c r="SMD32"/>
      <c r="SME32"/>
      <c r="SMF32"/>
      <c r="SMG32"/>
      <c r="SMH32"/>
      <c r="SMI32"/>
      <c r="SMJ32"/>
      <c r="SMK32"/>
      <c r="SML32"/>
      <c r="SMM32"/>
      <c r="SMN32"/>
      <c r="SMO32"/>
      <c r="SMP32"/>
      <c r="SMQ32"/>
      <c r="SMR32"/>
      <c r="SMS32"/>
      <c r="SMT32"/>
      <c r="SMU32"/>
      <c r="SMV32"/>
      <c r="SMW32"/>
      <c r="SMX32"/>
      <c r="SMY32"/>
      <c r="SMZ32"/>
      <c r="SNA32"/>
      <c r="SNB32"/>
      <c r="SNC32"/>
      <c r="SND32"/>
      <c r="SNE32"/>
      <c r="SNF32"/>
      <c r="SNG32"/>
      <c r="SNH32"/>
      <c r="SNI32"/>
      <c r="SNJ32"/>
      <c r="SNK32"/>
      <c r="SNL32"/>
      <c r="SNM32"/>
      <c r="SNN32"/>
      <c r="SNO32"/>
      <c r="SNP32"/>
      <c r="SNQ32"/>
      <c r="SNR32"/>
      <c r="SNS32"/>
      <c r="SNT32"/>
      <c r="SNU32"/>
      <c r="SNV32"/>
      <c r="SNW32"/>
      <c r="SNX32"/>
      <c r="SNY32"/>
      <c r="SNZ32"/>
      <c r="SOA32"/>
      <c r="SOB32"/>
      <c r="SOC32"/>
      <c r="SOD32"/>
      <c r="SOE32"/>
      <c r="SOF32"/>
      <c r="SOG32"/>
      <c r="SOH32"/>
      <c r="SOI32"/>
      <c r="SOJ32"/>
      <c r="SOK32"/>
      <c r="SOL32"/>
      <c r="SOM32"/>
      <c r="SON32"/>
      <c r="SOO32"/>
      <c r="SOP32"/>
      <c r="SOQ32"/>
      <c r="SOR32"/>
      <c r="SOS32"/>
      <c r="SOT32"/>
      <c r="SOU32"/>
      <c r="SOV32"/>
      <c r="SOW32"/>
      <c r="SOX32"/>
      <c r="SOY32"/>
      <c r="SOZ32"/>
      <c r="SPA32"/>
      <c r="SPB32"/>
      <c r="SPC32"/>
      <c r="SPD32"/>
      <c r="SPE32"/>
      <c r="SPF32"/>
      <c r="SPG32"/>
      <c r="SPH32"/>
      <c r="SPI32"/>
      <c r="SPJ32"/>
      <c r="SPK32"/>
      <c r="SPL32"/>
      <c r="SPM32"/>
      <c r="SPN32"/>
      <c r="SPO32"/>
      <c r="SPP32"/>
      <c r="SPQ32"/>
      <c r="SPR32"/>
      <c r="SPS32"/>
      <c r="SPT32"/>
      <c r="SPU32"/>
      <c r="SPV32"/>
      <c r="SPW32"/>
      <c r="SPX32"/>
      <c r="SPY32"/>
      <c r="SPZ32"/>
      <c r="SQA32"/>
      <c r="SQB32"/>
      <c r="SQC32"/>
      <c r="SQD32"/>
      <c r="SQE32"/>
      <c r="SQF32"/>
      <c r="SQG32"/>
      <c r="SQH32"/>
      <c r="SQI32"/>
      <c r="SQJ32"/>
      <c r="SQK32"/>
      <c r="SQL32"/>
      <c r="SQM32"/>
      <c r="SQN32"/>
      <c r="SQO32"/>
      <c r="SQP32"/>
      <c r="SQQ32"/>
      <c r="SQR32"/>
      <c r="SQS32"/>
      <c r="SQT32"/>
      <c r="SQU32"/>
      <c r="SQV32"/>
      <c r="SQW32"/>
      <c r="SQX32"/>
      <c r="SQY32"/>
      <c r="SQZ32"/>
      <c r="SRA32"/>
      <c r="SRB32"/>
      <c r="SRC32"/>
      <c r="SRD32"/>
      <c r="SRE32"/>
      <c r="SRF32"/>
      <c r="SRG32"/>
      <c r="SRH32"/>
      <c r="SRI32"/>
      <c r="SRJ32"/>
      <c r="SRK32"/>
      <c r="SRL32"/>
      <c r="SRM32"/>
      <c r="SRN32"/>
      <c r="SRO32"/>
      <c r="SRP32"/>
      <c r="SRQ32"/>
      <c r="SRR32"/>
      <c r="SRS32"/>
      <c r="SRT32"/>
      <c r="SRU32"/>
      <c r="SRV32"/>
      <c r="SRW32"/>
      <c r="SRX32"/>
      <c r="SRY32"/>
      <c r="SRZ32"/>
      <c r="SSA32"/>
      <c r="SSB32"/>
      <c r="SSC32"/>
      <c r="SSD32"/>
      <c r="SSE32"/>
      <c r="SSF32"/>
      <c r="SSG32"/>
      <c r="SSH32"/>
      <c r="SSI32"/>
      <c r="SSJ32"/>
      <c r="SSK32"/>
      <c r="SSL32"/>
      <c r="SSM32"/>
      <c r="SSN32"/>
      <c r="SSO32"/>
      <c r="SSP32"/>
      <c r="SSQ32"/>
      <c r="SSR32"/>
      <c r="SSS32"/>
      <c r="SST32"/>
      <c r="SSU32"/>
      <c r="SSV32"/>
      <c r="SSW32"/>
      <c r="SSX32"/>
      <c r="SSY32"/>
      <c r="SSZ32"/>
      <c r="STA32"/>
      <c r="STB32"/>
      <c r="STC32"/>
      <c r="STD32"/>
      <c r="STE32"/>
      <c r="STF32"/>
      <c r="STG32"/>
      <c r="STH32"/>
      <c r="STI32"/>
      <c r="STJ32"/>
      <c r="STK32"/>
      <c r="STL32"/>
      <c r="STM32"/>
      <c r="STN32"/>
      <c r="STO32"/>
      <c r="STP32"/>
      <c r="STQ32"/>
      <c r="STR32"/>
      <c r="STS32"/>
      <c r="STT32"/>
      <c r="STU32"/>
      <c r="STV32"/>
      <c r="STW32"/>
      <c r="STX32"/>
      <c r="STY32"/>
      <c r="STZ32"/>
      <c r="SUA32"/>
      <c r="SUB32"/>
      <c r="SUC32"/>
      <c r="SUD32"/>
      <c r="SUE32"/>
      <c r="SUF32"/>
      <c r="SUG32"/>
      <c r="SUH32"/>
      <c r="SUI32"/>
      <c r="SUJ32"/>
      <c r="SUK32"/>
      <c r="SUL32"/>
      <c r="SUM32"/>
      <c r="SUN32"/>
      <c r="SUO32"/>
      <c r="SUP32"/>
      <c r="SUQ32"/>
      <c r="SUR32"/>
      <c r="SUS32"/>
      <c r="SUT32"/>
      <c r="SUU32"/>
      <c r="SUV32"/>
      <c r="SUW32"/>
      <c r="SUX32"/>
      <c r="SUY32"/>
      <c r="SUZ32"/>
      <c r="SVA32"/>
      <c r="SVB32"/>
      <c r="SVC32"/>
      <c r="SVD32"/>
      <c r="SVE32"/>
      <c r="SVF32"/>
      <c r="SVG32"/>
      <c r="SVH32"/>
      <c r="SVI32"/>
      <c r="SVJ32"/>
      <c r="SVK32"/>
      <c r="SVL32"/>
      <c r="SVM32"/>
      <c r="SVN32"/>
      <c r="SVO32"/>
      <c r="SVP32"/>
      <c r="SVQ32"/>
      <c r="SVR32"/>
      <c r="SVS32"/>
      <c r="SVT32"/>
      <c r="SVU32"/>
      <c r="SVV32"/>
      <c r="SVW32"/>
      <c r="SVX32"/>
      <c r="SVY32"/>
      <c r="SVZ32"/>
      <c r="SWA32"/>
      <c r="SWB32"/>
      <c r="SWC32"/>
      <c r="SWD32"/>
      <c r="SWE32"/>
      <c r="SWF32"/>
      <c r="SWG32"/>
      <c r="SWH32"/>
      <c r="SWI32"/>
      <c r="SWJ32"/>
      <c r="SWK32"/>
      <c r="SWL32"/>
      <c r="SWM32"/>
      <c r="SWN32"/>
      <c r="SWO32"/>
      <c r="SWP32"/>
      <c r="SWQ32"/>
      <c r="SWR32"/>
      <c r="SWS32"/>
      <c r="SWT32"/>
      <c r="SWU32"/>
      <c r="SWV32"/>
      <c r="SWW32"/>
      <c r="SWX32"/>
      <c r="SWY32"/>
      <c r="SWZ32"/>
      <c r="SXA32"/>
      <c r="SXB32"/>
      <c r="SXC32"/>
      <c r="SXD32"/>
      <c r="SXE32"/>
      <c r="SXF32"/>
      <c r="SXG32"/>
      <c r="SXH32"/>
      <c r="SXI32"/>
      <c r="SXJ32"/>
      <c r="SXK32"/>
      <c r="SXL32"/>
      <c r="SXM32"/>
      <c r="SXN32"/>
      <c r="SXO32"/>
      <c r="SXP32"/>
      <c r="SXQ32"/>
      <c r="SXR32"/>
      <c r="SXS32"/>
      <c r="SXT32"/>
      <c r="SXU32"/>
      <c r="SXV32"/>
      <c r="SXW32"/>
      <c r="SXX32"/>
      <c r="SXY32"/>
      <c r="SXZ32"/>
      <c r="SYA32"/>
      <c r="SYB32"/>
      <c r="SYC32"/>
      <c r="SYD32"/>
      <c r="SYE32"/>
      <c r="SYF32"/>
      <c r="SYG32"/>
      <c r="SYH32"/>
      <c r="SYI32"/>
      <c r="SYJ32"/>
      <c r="SYK32"/>
      <c r="SYL32"/>
      <c r="SYM32"/>
      <c r="SYN32"/>
      <c r="SYO32"/>
      <c r="SYP32"/>
      <c r="SYQ32"/>
      <c r="SYR32"/>
      <c r="SYS32"/>
      <c r="SYT32"/>
      <c r="SYU32"/>
      <c r="SYV32"/>
      <c r="SYW32"/>
      <c r="SYX32"/>
      <c r="SYY32"/>
      <c r="SYZ32"/>
      <c r="SZA32"/>
      <c r="SZB32"/>
      <c r="SZC32"/>
      <c r="SZD32"/>
      <c r="SZE32"/>
      <c r="SZF32"/>
      <c r="SZG32"/>
      <c r="SZH32"/>
      <c r="SZI32"/>
      <c r="SZJ32"/>
      <c r="SZK32"/>
      <c r="SZL32"/>
      <c r="SZM32"/>
      <c r="SZN32"/>
      <c r="SZO32"/>
      <c r="SZP32"/>
      <c r="SZQ32"/>
      <c r="SZR32"/>
      <c r="SZS32"/>
      <c r="SZT32"/>
      <c r="SZU32"/>
      <c r="SZV32"/>
      <c r="SZW32"/>
      <c r="SZX32"/>
      <c r="SZY32"/>
      <c r="SZZ32"/>
      <c r="TAA32"/>
      <c r="TAB32"/>
      <c r="TAC32"/>
      <c r="TAD32"/>
      <c r="TAE32"/>
      <c r="TAF32"/>
      <c r="TAG32"/>
      <c r="TAH32"/>
      <c r="TAI32"/>
      <c r="TAJ32"/>
      <c r="TAK32"/>
      <c r="TAL32"/>
      <c r="TAM32"/>
      <c r="TAN32"/>
      <c r="TAO32"/>
      <c r="TAP32"/>
      <c r="TAQ32"/>
      <c r="TAR32"/>
      <c r="TAS32"/>
      <c r="TAT32"/>
      <c r="TAU32"/>
      <c r="TAV32"/>
      <c r="TAW32"/>
      <c r="TAX32"/>
      <c r="TAY32"/>
      <c r="TAZ32"/>
      <c r="TBA32"/>
      <c r="TBB32"/>
      <c r="TBC32"/>
      <c r="TBD32"/>
      <c r="TBE32"/>
      <c r="TBF32"/>
      <c r="TBG32"/>
      <c r="TBH32"/>
      <c r="TBI32"/>
      <c r="TBJ32"/>
      <c r="TBK32"/>
      <c r="TBL32"/>
      <c r="TBM32"/>
      <c r="TBN32"/>
      <c r="TBO32"/>
      <c r="TBP32"/>
      <c r="TBQ32"/>
      <c r="TBR32"/>
      <c r="TBS32"/>
      <c r="TBT32"/>
      <c r="TBU32"/>
      <c r="TBV32"/>
      <c r="TBW32"/>
      <c r="TBX32"/>
      <c r="TBY32"/>
      <c r="TBZ32"/>
      <c r="TCA32"/>
      <c r="TCB32"/>
      <c r="TCC32"/>
      <c r="TCD32"/>
      <c r="TCE32"/>
      <c r="TCF32"/>
      <c r="TCG32"/>
      <c r="TCH32"/>
      <c r="TCI32"/>
      <c r="TCJ32"/>
      <c r="TCK32"/>
      <c r="TCL32"/>
      <c r="TCM32"/>
      <c r="TCN32"/>
      <c r="TCO32"/>
      <c r="TCP32"/>
      <c r="TCQ32"/>
      <c r="TCR32"/>
      <c r="TCS32"/>
      <c r="TCT32"/>
      <c r="TCU32"/>
      <c r="TCV32"/>
      <c r="TCW32"/>
      <c r="TCX32"/>
      <c r="TCY32"/>
      <c r="TCZ32"/>
      <c r="TDA32"/>
      <c r="TDB32"/>
      <c r="TDC32"/>
      <c r="TDD32"/>
      <c r="TDE32"/>
      <c r="TDF32"/>
      <c r="TDG32"/>
      <c r="TDH32"/>
      <c r="TDI32"/>
      <c r="TDJ32"/>
      <c r="TDK32"/>
      <c r="TDL32"/>
      <c r="TDM32"/>
      <c r="TDN32"/>
      <c r="TDO32"/>
      <c r="TDP32"/>
      <c r="TDQ32"/>
      <c r="TDR32"/>
      <c r="TDS32"/>
      <c r="TDT32"/>
      <c r="TDU32"/>
      <c r="TDV32"/>
      <c r="TDW32"/>
      <c r="TDX32"/>
      <c r="TDY32"/>
      <c r="TDZ32"/>
      <c r="TEA32"/>
      <c r="TEB32"/>
      <c r="TEC32"/>
      <c r="TED32"/>
      <c r="TEE32"/>
      <c r="TEF32"/>
      <c r="TEG32"/>
      <c r="TEH32"/>
      <c r="TEI32"/>
      <c r="TEJ32"/>
      <c r="TEK32"/>
      <c r="TEL32"/>
      <c r="TEM32"/>
      <c r="TEN32"/>
      <c r="TEO32"/>
      <c r="TEP32"/>
      <c r="TEQ32"/>
      <c r="TER32"/>
      <c r="TES32"/>
      <c r="TET32"/>
      <c r="TEU32"/>
      <c r="TEV32"/>
      <c r="TEW32"/>
      <c r="TEX32"/>
      <c r="TEY32"/>
      <c r="TEZ32"/>
      <c r="TFA32"/>
      <c r="TFB32"/>
      <c r="TFC32"/>
      <c r="TFD32"/>
      <c r="TFE32"/>
      <c r="TFF32"/>
      <c r="TFG32"/>
      <c r="TFH32"/>
      <c r="TFI32"/>
      <c r="TFJ32"/>
      <c r="TFK32"/>
      <c r="TFL32"/>
      <c r="TFM32"/>
      <c r="TFN32"/>
      <c r="TFO32"/>
      <c r="TFP32"/>
      <c r="TFQ32"/>
      <c r="TFR32"/>
      <c r="TFS32"/>
      <c r="TFT32"/>
      <c r="TFU32"/>
      <c r="TFV32"/>
      <c r="TFW32"/>
      <c r="TFX32"/>
      <c r="TFY32"/>
      <c r="TFZ32"/>
      <c r="TGA32"/>
      <c r="TGB32"/>
      <c r="TGC32"/>
      <c r="TGD32"/>
      <c r="TGE32"/>
      <c r="TGF32"/>
      <c r="TGG32"/>
      <c r="TGH32"/>
      <c r="TGI32"/>
      <c r="TGJ32"/>
      <c r="TGK32"/>
      <c r="TGL32"/>
      <c r="TGM32"/>
      <c r="TGN32"/>
      <c r="TGO32"/>
      <c r="TGP32"/>
      <c r="TGQ32"/>
      <c r="TGR32"/>
      <c r="TGS32"/>
      <c r="TGT32"/>
      <c r="TGU32"/>
      <c r="TGV32"/>
      <c r="TGW32"/>
      <c r="TGX32"/>
      <c r="TGY32"/>
      <c r="TGZ32"/>
      <c r="THA32"/>
      <c r="THB32"/>
      <c r="THC32"/>
      <c r="THD32"/>
      <c r="THE32"/>
      <c r="THF32"/>
      <c r="THG32"/>
      <c r="THH32"/>
      <c r="THI32"/>
      <c r="THJ32"/>
      <c r="THK32"/>
      <c r="THL32"/>
      <c r="THM32"/>
      <c r="THN32"/>
      <c r="THO32"/>
      <c r="THP32"/>
      <c r="THQ32"/>
      <c r="THR32"/>
      <c r="THS32"/>
      <c r="THT32"/>
      <c r="THU32"/>
      <c r="THV32"/>
      <c r="THW32"/>
      <c r="THX32"/>
      <c r="THY32"/>
      <c r="THZ32"/>
      <c r="TIA32"/>
      <c r="TIB32"/>
      <c r="TIC32"/>
      <c r="TID32"/>
      <c r="TIE32"/>
      <c r="TIF32"/>
      <c r="TIG32"/>
      <c r="TIH32"/>
      <c r="TII32"/>
      <c r="TIJ32"/>
      <c r="TIK32"/>
      <c r="TIL32"/>
      <c r="TIM32"/>
      <c r="TIN32"/>
      <c r="TIO32"/>
      <c r="TIP32"/>
      <c r="TIQ32"/>
      <c r="TIR32"/>
      <c r="TIS32"/>
      <c r="TIT32"/>
      <c r="TIU32"/>
      <c r="TIV32"/>
      <c r="TIW32"/>
      <c r="TIX32"/>
      <c r="TIY32"/>
      <c r="TIZ32"/>
      <c r="TJA32"/>
      <c r="TJB32"/>
      <c r="TJC32"/>
      <c r="TJD32"/>
      <c r="TJE32"/>
      <c r="TJF32"/>
      <c r="TJG32"/>
      <c r="TJH32"/>
      <c r="TJI32"/>
      <c r="TJJ32"/>
      <c r="TJK32"/>
      <c r="TJL32"/>
      <c r="TJM32"/>
      <c r="TJN32"/>
      <c r="TJO32"/>
      <c r="TJP32"/>
      <c r="TJQ32"/>
      <c r="TJR32"/>
      <c r="TJS32"/>
      <c r="TJT32"/>
      <c r="TJU32"/>
      <c r="TJV32"/>
      <c r="TJW32"/>
      <c r="TJX32"/>
      <c r="TJY32"/>
      <c r="TJZ32"/>
      <c r="TKA32"/>
      <c r="TKB32"/>
      <c r="TKC32"/>
      <c r="TKD32"/>
      <c r="TKE32"/>
      <c r="TKF32"/>
      <c r="TKG32"/>
      <c r="TKH32"/>
      <c r="TKI32"/>
      <c r="TKJ32"/>
      <c r="TKK32"/>
      <c r="TKL32"/>
      <c r="TKM32"/>
      <c r="TKN32"/>
      <c r="TKO32"/>
      <c r="TKP32"/>
      <c r="TKQ32"/>
      <c r="TKR32"/>
      <c r="TKS32"/>
      <c r="TKT32"/>
      <c r="TKU32"/>
      <c r="TKV32"/>
      <c r="TKW32"/>
      <c r="TKX32"/>
      <c r="TKY32"/>
      <c r="TKZ32"/>
      <c r="TLA32"/>
      <c r="TLB32"/>
      <c r="TLC32"/>
      <c r="TLD32"/>
      <c r="TLE32"/>
      <c r="TLF32"/>
      <c r="TLG32"/>
      <c r="TLH32"/>
      <c r="TLI32"/>
      <c r="TLJ32"/>
      <c r="TLK32"/>
      <c r="TLL32"/>
      <c r="TLM32"/>
      <c r="TLN32"/>
      <c r="TLO32"/>
      <c r="TLP32"/>
      <c r="TLQ32"/>
      <c r="TLR32"/>
      <c r="TLS32"/>
      <c r="TLT32"/>
      <c r="TLU32"/>
      <c r="TLV32"/>
      <c r="TLW32"/>
      <c r="TLX32"/>
      <c r="TLY32"/>
      <c r="TLZ32"/>
      <c r="TMA32"/>
      <c r="TMB32"/>
      <c r="TMC32"/>
      <c r="TMD32"/>
      <c r="TME32"/>
      <c r="TMF32"/>
      <c r="TMG32"/>
      <c r="TMH32"/>
      <c r="TMI32"/>
      <c r="TMJ32"/>
      <c r="TMK32"/>
      <c r="TML32"/>
      <c r="TMM32"/>
      <c r="TMN32"/>
      <c r="TMO32"/>
      <c r="TMP32"/>
      <c r="TMQ32"/>
      <c r="TMR32"/>
      <c r="TMS32"/>
      <c r="TMT32"/>
      <c r="TMU32"/>
      <c r="TMV32"/>
      <c r="TMW32"/>
      <c r="TMX32"/>
      <c r="TMY32"/>
      <c r="TMZ32"/>
      <c r="TNA32"/>
      <c r="TNB32"/>
      <c r="TNC32"/>
      <c r="TND32"/>
      <c r="TNE32"/>
      <c r="TNF32"/>
      <c r="TNG32"/>
      <c r="TNH32"/>
      <c r="TNI32"/>
      <c r="TNJ32"/>
      <c r="TNK32"/>
      <c r="TNL32"/>
      <c r="TNM32"/>
      <c r="TNN32"/>
      <c r="TNO32"/>
      <c r="TNP32"/>
      <c r="TNQ32"/>
      <c r="TNR32"/>
      <c r="TNS32"/>
      <c r="TNT32"/>
      <c r="TNU32"/>
      <c r="TNV32"/>
      <c r="TNW32"/>
      <c r="TNX32"/>
      <c r="TNY32"/>
      <c r="TNZ32"/>
      <c r="TOA32"/>
      <c r="TOB32"/>
      <c r="TOC32"/>
      <c r="TOD32"/>
      <c r="TOE32"/>
      <c r="TOF32"/>
      <c r="TOG32"/>
      <c r="TOH32"/>
      <c r="TOI32"/>
      <c r="TOJ32"/>
      <c r="TOK32"/>
      <c r="TOL32"/>
      <c r="TOM32"/>
      <c r="TON32"/>
      <c r="TOO32"/>
      <c r="TOP32"/>
      <c r="TOQ32"/>
      <c r="TOR32"/>
      <c r="TOS32"/>
      <c r="TOT32"/>
      <c r="TOU32"/>
      <c r="TOV32"/>
      <c r="TOW32"/>
      <c r="TOX32"/>
      <c r="TOY32"/>
      <c r="TOZ32"/>
      <c r="TPA32"/>
      <c r="TPB32"/>
      <c r="TPC32"/>
      <c r="TPD32"/>
      <c r="TPE32"/>
      <c r="TPF32"/>
      <c r="TPG32"/>
      <c r="TPH32"/>
      <c r="TPI32"/>
      <c r="TPJ32"/>
      <c r="TPK32"/>
      <c r="TPL32"/>
      <c r="TPM32"/>
      <c r="TPN32"/>
      <c r="TPO32"/>
      <c r="TPP32"/>
      <c r="TPQ32"/>
      <c r="TPR32"/>
      <c r="TPS32"/>
      <c r="TPT32"/>
      <c r="TPU32"/>
      <c r="TPV32"/>
      <c r="TPW32"/>
      <c r="TPX32"/>
      <c r="TPY32"/>
      <c r="TPZ32"/>
      <c r="TQA32"/>
      <c r="TQB32"/>
      <c r="TQC32"/>
      <c r="TQD32"/>
      <c r="TQE32"/>
      <c r="TQF32"/>
      <c r="TQG32"/>
      <c r="TQH32"/>
      <c r="TQI32"/>
      <c r="TQJ32"/>
      <c r="TQK32"/>
      <c r="TQL32"/>
      <c r="TQM32"/>
      <c r="TQN32"/>
      <c r="TQO32"/>
      <c r="TQP32"/>
      <c r="TQQ32"/>
      <c r="TQR32"/>
      <c r="TQS32"/>
      <c r="TQT32"/>
      <c r="TQU32"/>
      <c r="TQV32"/>
      <c r="TQW32"/>
      <c r="TQX32"/>
      <c r="TQY32"/>
      <c r="TQZ32"/>
      <c r="TRA32"/>
      <c r="TRB32"/>
      <c r="TRC32"/>
      <c r="TRD32"/>
      <c r="TRE32"/>
      <c r="TRF32"/>
      <c r="TRG32"/>
      <c r="TRH32"/>
      <c r="TRI32"/>
      <c r="TRJ32"/>
      <c r="TRK32"/>
      <c r="TRL32"/>
      <c r="TRM32"/>
      <c r="TRN32"/>
      <c r="TRO32"/>
      <c r="TRP32"/>
      <c r="TRQ32"/>
      <c r="TRR32"/>
      <c r="TRS32"/>
      <c r="TRT32"/>
      <c r="TRU32"/>
      <c r="TRV32"/>
      <c r="TRW32"/>
      <c r="TRX32"/>
      <c r="TRY32"/>
      <c r="TRZ32"/>
      <c r="TSA32"/>
      <c r="TSB32"/>
      <c r="TSC32"/>
      <c r="TSD32"/>
      <c r="TSE32"/>
      <c r="TSF32"/>
      <c r="TSG32"/>
      <c r="TSH32"/>
      <c r="TSI32"/>
      <c r="TSJ32"/>
      <c r="TSK32"/>
      <c r="TSL32"/>
      <c r="TSM32"/>
      <c r="TSN32"/>
      <c r="TSO32"/>
      <c r="TSP32"/>
      <c r="TSQ32"/>
      <c r="TSR32"/>
      <c r="TSS32"/>
      <c r="TST32"/>
      <c r="TSU32"/>
      <c r="TSV32"/>
      <c r="TSW32"/>
      <c r="TSX32"/>
      <c r="TSY32"/>
      <c r="TSZ32"/>
      <c r="TTA32"/>
      <c r="TTB32"/>
      <c r="TTC32"/>
      <c r="TTD32"/>
      <c r="TTE32"/>
      <c r="TTF32"/>
      <c r="TTG32"/>
      <c r="TTH32"/>
      <c r="TTI32"/>
      <c r="TTJ32"/>
      <c r="TTK32"/>
      <c r="TTL32"/>
      <c r="TTM32"/>
      <c r="TTN32"/>
      <c r="TTO32"/>
      <c r="TTP32"/>
      <c r="TTQ32"/>
      <c r="TTR32"/>
      <c r="TTS32"/>
      <c r="TTT32"/>
      <c r="TTU32"/>
      <c r="TTV32"/>
      <c r="TTW32"/>
      <c r="TTX32"/>
      <c r="TTY32"/>
      <c r="TTZ32"/>
      <c r="TUA32"/>
      <c r="TUB32"/>
      <c r="TUC32"/>
      <c r="TUD32"/>
      <c r="TUE32"/>
      <c r="TUF32"/>
      <c r="TUG32"/>
      <c r="TUH32"/>
      <c r="TUI32"/>
      <c r="TUJ32"/>
      <c r="TUK32"/>
      <c r="TUL32"/>
      <c r="TUM32"/>
      <c r="TUN32"/>
      <c r="TUO32"/>
      <c r="TUP32"/>
      <c r="TUQ32"/>
      <c r="TUR32"/>
      <c r="TUS32"/>
      <c r="TUT32"/>
      <c r="TUU32"/>
      <c r="TUV32"/>
      <c r="TUW32"/>
      <c r="TUX32"/>
      <c r="TUY32"/>
      <c r="TUZ32"/>
      <c r="TVA32"/>
      <c r="TVB32"/>
      <c r="TVC32"/>
      <c r="TVD32"/>
      <c r="TVE32"/>
      <c r="TVF32"/>
      <c r="TVG32"/>
      <c r="TVH32"/>
      <c r="TVI32"/>
      <c r="TVJ32"/>
      <c r="TVK32"/>
      <c r="TVL32"/>
      <c r="TVM32"/>
      <c r="TVN32"/>
      <c r="TVO32"/>
      <c r="TVP32"/>
      <c r="TVQ32"/>
      <c r="TVR32"/>
      <c r="TVS32"/>
      <c r="TVT32"/>
      <c r="TVU32"/>
      <c r="TVV32"/>
      <c r="TVW32"/>
      <c r="TVX32"/>
      <c r="TVY32"/>
      <c r="TVZ32"/>
      <c r="TWA32"/>
      <c r="TWB32"/>
      <c r="TWC32"/>
      <c r="TWD32"/>
      <c r="TWE32"/>
      <c r="TWF32"/>
      <c r="TWG32"/>
      <c r="TWH32"/>
      <c r="TWI32"/>
      <c r="TWJ32"/>
      <c r="TWK32"/>
      <c r="TWL32"/>
      <c r="TWM32"/>
      <c r="TWN32"/>
      <c r="TWO32"/>
      <c r="TWP32"/>
      <c r="TWQ32"/>
      <c r="TWR32"/>
      <c r="TWS32"/>
      <c r="TWT32"/>
      <c r="TWU32"/>
      <c r="TWV32"/>
      <c r="TWW32"/>
      <c r="TWX32"/>
      <c r="TWY32"/>
      <c r="TWZ32"/>
      <c r="TXA32"/>
      <c r="TXB32"/>
      <c r="TXC32"/>
      <c r="TXD32"/>
      <c r="TXE32"/>
      <c r="TXF32"/>
      <c r="TXG32"/>
      <c r="TXH32"/>
      <c r="TXI32"/>
      <c r="TXJ32"/>
      <c r="TXK32"/>
      <c r="TXL32"/>
      <c r="TXM32"/>
      <c r="TXN32"/>
      <c r="TXO32"/>
      <c r="TXP32"/>
      <c r="TXQ32"/>
      <c r="TXR32"/>
      <c r="TXS32"/>
      <c r="TXT32"/>
      <c r="TXU32"/>
      <c r="TXV32"/>
      <c r="TXW32"/>
      <c r="TXX32"/>
      <c r="TXY32"/>
      <c r="TXZ32"/>
      <c r="TYA32"/>
      <c r="TYB32"/>
      <c r="TYC32"/>
      <c r="TYD32"/>
      <c r="TYE32"/>
      <c r="TYF32"/>
      <c r="TYG32"/>
      <c r="TYH32"/>
      <c r="TYI32"/>
      <c r="TYJ32"/>
      <c r="TYK32"/>
      <c r="TYL32"/>
      <c r="TYM32"/>
      <c r="TYN32"/>
      <c r="TYO32"/>
      <c r="TYP32"/>
      <c r="TYQ32"/>
      <c r="TYR32"/>
      <c r="TYS32"/>
      <c r="TYT32"/>
      <c r="TYU32"/>
      <c r="TYV32"/>
      <c r="TYW32"/>
      <c r="TYX32"/>
      <c r="TYY32"/>
      <c r="TYZ32"/>
      <c r="TZA32"/>
      <c r="TZB32"/>
      <c r="TZC32"/>
      <c r="TZD32"/>
      <c r="TZE32"/>
      <c r="TZF32"/>
      <c r="TZG32"/>
      <c r="TZH32"/>
      <c r="TZI32"/>
      <c r="TZJ32"/>
      <c r="TZK32"/>
      <c r="TZL32"/>
      <c r="TZM32"/>
      <c r="TZN32"/>
      <c r="TZO32"/>
      <c r="TZP32"/>
      <c r="TZQ32"/>
      <c r="TZR32"/>
      <c r="TZS32"/>
      <c r="TZT32"/>
      <c r="TZU32"/>
      <c r="TZV32"/>
      <c r="TZW32"/>
      <c r="TZX32"/>
      <c r="TZY32"/>
      <c r="TZZ32"/>
      <c r="UAA32"/>
      <c r="UAB32"/>
      <c r="UAC32"/>
      <c r="UAD32"/>
      <c r="UAE32"/>
      <c r="UAF32"/>
      <c r="UAG32"/>
      <c r="UAH32"/>
      <c r="UAI32"/>
      <c r="UAJ32"/>
      <c r="UAK32"/>
      <c r="UAL32"/>
      <c r="UAM32"/>
      <c r="UAN32"/>
      <c r="UAO32"/>
      <c r="UAP32"/>
      <c r="UAQ32"/>
      <c r="UAR32"/>
      <c r="UAS32"/>
      <c r="UAT32"/>
      <c r="UAU32"/>
      <c r="UAV32"/>
      <c r="UAW32"/>
      <c r="UAX32"/>
      <c r="UAY32"/>
      <c r="UAZ32"/>
      <c r="UBA32"/>
      <c r="UBB32"/>
      <c r="UBC32"/>
      <c r="UBD32"/>
      <c r="UBE32"/>
      <c r="UBF32"/>
      <c r="UBG32"/>
      <c r="UBH32"/>
      <c r="UBI32"/>
      <c r="UBJ32"/>
      <c r="UBK32"/>
      <c r="UBL32"/>
      <c r="UBM32"/>
      <c r="UBN32"/>
      <c r="UBO32"/>
      <c r="UBP32"/>
      <c r="UBQ32"/>
      <c r="UBR32"/>
      <c r="UBS32"/>
      <c r="UBT32"/>
      <c r="UBU32"/>
      <c r="UBV32"/>
      <c r="UBW32"/>
      <c r="UBX32"/>
      <c r="UBY32"/>
      <c r="UBZ32"/>
      <c r="UCA32"/>
      <c r="UCB32"/>
      <c r="UCC32"/>
      <c r="UCD32"/>
      <c r="UCE32"/>
      <c r="UCF32"/>
      <c r="UCG32"/>
      <c r="UCH32"/>
      <c r="UCI32"/>
      <c r="UCJ32"/>
      <c r="UCK32"/>
      <c r="UCL32"/>
      <c r="UCM32"/>
      <c r="UCN32"/>
      <c r="UCO32"/>
      <c r="UCP32"/>
      <c r="UCQ32"/>
      <c r="UCR32"/>
      <c r="UCS32"/>
      <c r="UCT32"/>
      <c r="UCU32"/>
      <c r="UCV32"/>
      <c r="UCW32"/>
      <c r="UCX32"/>
      <c r="UCY32"/>
      <c r="UCZ32"/>
      <c r="UDA32"/>
      <c r="UDB32"/>
      <c r="UDC32"/>
      <c r="UDD32"/>
      <c r="UDE32"/>
      <c r="UDF32"/>
      <c r="UDG32"/>
      <c r="UDH32"/>
      <c r="UDI32"/>
      <c r="UDJ32"/>
      <c r="UDK32"/>
      <c r="UDL32"/>
      <c r="UDM32"/>
      <c r="UDN32"/>
      <c r="UDO32"/>
      <c r="UDP32"/>
      <c r="UDQ32"/>
      <c r="UDR32"/>
      <c r="UDS32"/>
      <c r="UDT32"/>
      <c r="UDU32"/>
      <c r="UDV32"/>
      <c r="UDW32"/>
      <c r="UDX32"/>
      <c r="UDY32"/>
      <c r="UDZ32"/>
      <c r="UEA32"/>
      <c r="UEB32"/>
      <c r="UEC32"/>
      <c r="UED32"/>
      <c r="UEE32"/>
      <c r="UEF32"/>
      <c r="UEG32"/>
      <c r="UEH32"/>
      <c r="UEI32"/>
      <c r="UEJ32"/>
      <c r="UEK32"/>
      <c r="UEL32"/>
      <c r="UEM32"/>
      <c r="UEN32"/>
      <c r="UEO32"/>
      <c r="UEP32"/>
      <c r="UEQ32"/>
      <c r="UER32"/>
      <c r="UES32"/>
      <c r="UET32"/>
      <c r="UEU32"/>
      <c r="UEV32"/>
      <c r="UEW32"/>
      <c r="UEX32"/>
      <c r="UEY32"/>
      <c r="UEZ32"/>
      <c r="UFA32"/>
      <c r="UFB32"/>
      <c r="UFC32"/>
      <c r="UFD32"/>
      <c r="UFE32"/>
      <c r="UFF32"/>
      <c r="UFG32"/>
      <c r="UFH32"/>
      <c r="UFI32"/>
      <c r="UFJ32"/>
      <c r="UFK32"/>
      <c r="UFL32"/>
      <c r="UFM32"/>
      <c r="UFN32"/>
      <c r="UFO32"/>
      <c r="UFP32"/>
      <c r="UFQ32"/>
      <c r="UFR32"/>
      <c r="UFS32"/>
      <c r="UFT32"/>
      <c r="UFU32"/>
      <c r="UFV32"/>
      <c r="UFW32"/>
      <c r="UFX32"/>
      <c r="UFY32"/>
      <c r="UFZ32"/>
      <c r="UGA32"/>
      <c r="UGB32"/>
      <c r="UGC32"/>
      <c r="UGD32"/>
      <c r="UGE32"/>
      <c r="UGF32"/>
      <c r="UGG32"/>
      <c r="UGH32"/>
      <c r="UGI32"/>
      <c r="UGJ32"/>
      <c r="UGK32"/>
      <c r="UGL32"/>
      <c r="UGM32"/>
      <c r="UGN32"/>
      <c r="UGO32"/>
      <c r="UGP32"/>
      <c r="UGQ32"/>
      <c r="UGR32"/>
      <c r="UGS32"/>
      <c r="UGT32"/>
      <c r="UGU32"/>
      <c r="UGV32"/>
      <c r="UGW32"/>
      <c r="UGX32"/>
      <c r="UGY32"/>
      <c r="UGZ32"/>
      <c r="UHA32"/>
      <c r="UHB32"/>
      <c r="UHC32"/>
      <c r="UHD32"/>
      <c r="UHE32"/>
      <c r="UHF32"/>
      <c r="UHG32"/>
      <c r="UHH32"/>
      <c r="UHI32"/>
      <c r="UHJ32"/>
      <c r="UHK32"/>
      <c r="UHL32"/>
      <c r="UHM32"/>
      <c r="UHN32"/>
      <c r="UHO32"/>
      <c r="UHP32"/>
      <c r="UHQ32"/>
      <c r="UHR32"/>
      <c r="UHS32"/>
      <c r="UHT32"/>
      <c r="UHU32"/>
      <c r="UHV32"/>
      <c r="UHW32"/>
      <c r="UHX32"/>
      <c r="UHY32"/>
      <c r="UHZ32"/>
      <c r="UIA32"/>
      <c r="UIB32"/>
      <c r="UIC32"/>
      <c r="UID32"/>
      <c r="UIE32"/>
      <c r="UIF32"/>
      <c r="UIG32"/>
      <c r="UIH32"/>
      <c r="UII32"/>
      <c r="UIJ32"/>
      <c r="UIK32"/>
      <c r="UIL32"/>
      <c r="UIM32"/>
      <c r="UIN32"/>
      <c r="UIO32"/>
      <c r="UIP32"/>
      <c r="UIQ32"/>
      <c r="UIR32"/>
      <c r="UIS32"/>
      <c r="UIT32"/>
      <c r="UIU32"/>
      <c r="UIV32"/>
      <c r="UIW32"/>
      <c r="UIX32"/>
      <c r="UIY32"/>
      <c r="UIZ32"/>
      <c r="UJA32"/>
      <c r="UJB32"/>
      <c r="UJC32"/>
      <c r="UJD32"/>
      <c r="UJE32"/>
      <c r="UJF32"/>
      <c r="UJG32"/>
      <c r="UJH32"/>
      <c r="UJI32"/>
      <c r="UJJ32"/>
      <c r="UJK32"/>
      <c r="UJL32"/>
      <c r="UJM32"/>
      <c r="UJN32"/>
      <c r="UJO32"/>
      <c r="UJP32"/>
      <c r="UJQ32"/>
      <c r="UJR32"/>
      <c r="UJS32"/>
      <c r="UJT32"/>
      <c r="UJU32"/>
      <c r="UJV32"/>
      <c r="UJW32"/>
      <c r="UJX32"/>
      <c r="UJY32"/>
      <c r="UJZ32"/>
      <c r="UKA32"/>
      <c r="UKB32"/>
      <c r="UKC32"/>
      <c r="UKD32"/>
      <c r="UKE32"/>
      <c r="UKF32"/>
      <c r="UKG32"/>
      <c r="UKH32"/>
      <c r="UKI32"/>
      <c r="UKJ32"/>
      <c r="UKK32"/>
      <c r="UKL32"/>
      <c r="UKM32"/>
      <c r="UKN32"/>
      <c r="UKO32"/>
      <c r="UKP32"/>
      <c r="UKQ32"/>
      <c r="UKR32"/>
      <c r="UKS32"/>
      <c r="UKT32"/>
      <c r="UKU32"/>
      <c r="UKV32"/>
      <c r="UKW32"/>
      <c r="UKX32"/>
      <c r="UKY32"/>
      <c r="UKZ32"/>
      <c r="ULA32"/>
      <c r="ULB32"/>
      <c r="ULC32"/>
      <c r="ULD32"/>
      <c r="ULE32"/>
      <c r="ULF32"/>
      <c r="ULG32"/>
      <c r="ULH32"/>
      <c r="ULI32"/>
      <c r="ULJ32"/>
      <c r="ULK32"/>
      <c r="ULL32"/>
      <c r="ULM32"/>
      <c r="ULN32"/>
      <c r="ULO32"/>
      <c r="ULP32"/>
      <c r="ULQ32"/>
      <c r="ULR32"/>
      <c r="ULS32"/>
      <c r="ULT32"/>
      <c r="ULU32"/>
      <c r="ULV32"/>
      <c r="ULW32"/>
      <c r="ULX32"/>
      <c r="ULY32"/>
      <c r="ULZ32"/>
      <c r="UMA32"/>
      <c r="UMB32"/>
      <c r="UMC32"/>
      <c r="UMD32"/>
      <c r="UME32"/>
      <c r="UMF32"/>
      <c r="UMG32"/>
      <c r="UMH32"/>
      <c r="UMI32"/>
      <c r="UMJ32"/>
      <c r="UMK32"/>
      <c r="UML32"/>
      <c r="UMM32"/>
      <c r="UMN32"/>
      <c r="UMO32"/>
      <c r="UMP32"/>
      <c r="UMQ32"/>
      <c r="UMR32"/>
      <c r="UMS32"/>
      <c r="UMT32"/>
      <c r="UMU32"/>
      <c r="UMV32"/>
      <c r="UMW32"/>
      <c r="UMX32"/>
      <c r="UMY32"/>
      <c r="UMZ32"/>
      <c r="UNA32"/>
      <c r="UNB32"/>
      <c r="UNC32"/>
      <c r="UND32"/>
      <c r="UNE32"/>
      <c r="UNF32"/>
      <c r="UNG32"/>
      <c r="UNH32"/>
      <c r="UNI32"/>
      <c r="UNJ32"/>
      <c r="UNK32"/>
      <c r="UNL32"/>
      <c r="UNM32"/>
      <c r="UNN32"/>
      <c r="UNO32"/>
      <c r="UNP32"/>
      <c r="UNQ32"/>
      <c r="UNR32"/>
      <c r="UNS32"/>
      <c r="UNT32"/>
      <c r="UNU32"/>
      <c r="UNV32"/>
      <c r="UNW32"/>
      <c r="UNX32"/>
      <c r="UNY32"/>
      <c r="UNZ32"/>
      <c r="UOA32"/>
      <c r="UOB32"/>
      <c r="UOC32"/>
      <c r="UOD32"/>
      <c r="UOE32"/>
      <c r="UOF32"/>
      <c r="UOG32"/>
      <c r="UOH32"/>
      <c r="UOI32"/>
      <c r="UOJ32"/>
      <c r="UOK32"/>
      <c r="UOL32"/>
      <c r="UOM32"/>
      <c r="UON32"/>
      <c r="UOO32"/>
      <c r="UOP32"/>
      <c r="UOQ32"/>
      <c r="UOR32"/>
      <c r="UOS32"/>
      <c r="UOT32"/>
      <c r="UOU32"/>
      <c r="UOV32"/>
      <c r="UOW32"/>
      <c r="UOX32"/>
      <c r="UOY32"/>
      <c r="UOZ32"/>
      <c r="UPA32"/>
      <c r="UPB32"/>
      <c r="UPC32"/>
      <c r="UPD32"/>
      <c r="UPE32"/>
      <c r="UPF32"/>
      <c r="UPG32"/>
      <c r="UPH32"/>
      <c r="UPI32"/>
      <c r="UPJ32"/>
      <c r="UPK32"/>
      <c r="UPL32"/>
      <c r="UPM32"/>
      <c r="UPN32"/>
      <c r="UPO32"/>
      <c r="UPP32"/>
      <c r="UPQ32"/>
      <c r="UPR32"/>
      <c r="UPS32"/>
      <c r="UPT32"/>
      <c r="UPU32"/>
      <c r="UPV32"/>
      <c r="UPW32"/>
      <c r="UPX32"/>
      <c r="UPY32"/>
      <c r="UPZ32"/>
      <c r="UQA32"/>
      <c r="UQB32"/>
      <c r="UQC32"/>
      <c r="UQD32"/>
      <c r="UQE32"/>
      <c r="UQF32"/>
      <c r="UQG32"/>
      <c r="UQH32"/>
      <c r="UQI32"/>
      <c r="UQJ32"/>
      <c r="UQK32"/>
      <c r="UQL32"/>
      <c r="UQM32"/>
      <c r="UQN32"/>
      <c r="UQO32"/>
      <c r="UQP32"/>
      <c r="UQQ32"/>
      <c r="UQR32"/>
      <c r="UQS32"/>
      <c r="UQT32"/>
      <c r="UQU32"/>
      <c r="UQV32"/>
      <c r="UQW32"/>
      <c r="UQX32"/>
      <c r="UQY32"/>
      <c r="UQZ32"/>
      <c r="URA32"/>
      <c r="URB32"/>
      <c r="URC32"/>
      <c r="URD32"/>
      <c r="URE32"/>
      <c r="URF32"/>
      <c r="URG32"/>
      <c r="URH32"/>
      <c r="URI32"/>
      <c r="URJ32"/>
      <c r="URK32"/>
      <c r="URL32"/>
      <c r="URM32"/>
      <c r="URN32"/>
      <c r="URO32"/>
      <c r="URP32"/>
      <c r="URQ32"/>
      <c r="URR32"/>
      <c r="URS32"/>
      <c r="URT32"/>
      <c r="URU32"/>
      <c r="URV32"/>
      <c r="URW32"/>
      <c r="URX32"/>
      <c r="URY32"/>
      <c r="URZ32"/>
      <c r="USA32"/>
      <c r="USB32"/>
      <c r="USC32"/>
      <c r="USD32"/>
      <c r="USE32"/>
      <c r="USF32"/>
      <c r="USG32"/>
      <c r="USH32"/>
      <c r="USI32"/>
      <c r="USJ32"/>
      <c r="USK32"/>
      <c r="USL32"/>
      <c r="USM32"/>
      <c r="USN32"/>
      <c r="USO32"/>
      <c r="USP32"/>
      <c r="USQ32"/>
      <c r="USR32"/>
      <c r="USS32"/>
      <c r="UST32"/>
      <c r="USU32"/>
      <c r="USV32"/>
      <c r="USW32"/>
      <c r="USX32"/>
      <c r="USY32"/>
      <c r="USZ32"/>
      <c r="UTA32"/>
      <c r="UTB32"/>
      <c r="UTC32"/>
      <c r="UTD32"/>
      <c r="UTE32"/>
      <c r="UTF32"/>
      <c r="UTG32"/>
      <c r="UTH32"/>
      <c r="UTI32"/>
      <c r="UTJ32"/>
      <c r="UTK32"/>
      <c r="UTL32"/>
      <c r="UTM32"/>
      <c r="UTN32"/>
      <c r="UTO32"/>
      <c r="UTP32"/>
      <c r="UTQ32"/>
      <c r="UTR32"/>
      <c r="UTS32"/>
      <c r="UTT32"/>
      <c r="UTU32"/>
      <c r="UTV32"/>
      <c r="UTW32"/>
      <c r="UTX32"/>
      <c r="UTY32"/>
      <c r="UTZ32"/>
      <c r="UUA32"/>
      <c r="UUB32"/>
      <c r="UUC32"/>
      <c r="UUD32"/>
      <c r="UUE32"/>
      <c r="UUF32"/>
      <c r="UUG32"/>
      <c r="UUH32"/>
      <c r="UUI32"/>
      <c r="UUJ32"/>
      <c r="UUK32"/>
      <c r="UUL32"/>
      <c r="UUM32"/>
      <c r="UUN32"/>
      <c r="UUO32"/>
      <c r="UUP32"/>
      <c r="UUQ32"/>
      <c r="UUR32"/>
      <c r="UUS32"/>
      <c r="UUT32"/>
      <c r="UUU32"/>
      <c r="UUV32"/>
      <c r="UUW32"/>
      <c r="UUX32"/>
      <c r="UUY32"/>
      <c r="UUZ32"/>
      <c r="UVA32"/>
      <c r="UVB32"/>
      <c r="UVC32"/>
      <c r="UVD32"/>
      <c r="UVE32"/>
      <c r="UVF32"/>
      <c r="UVG32"/>
      <c r="UVH32"/>
      <c r="UVI32"/>
      <c r="UVJ32"/>
      <c r="UVK32"/>
      <c r="UVL32"/>
      <c r="UVM32"/>
      <c r="UVN32"/>
      <c r="UVO32"/>
      <c r="UVP32"/>
      <c r="UVQ32"/>
      <c r="UVR32"/>
      <c r="UVS32"/>
      <c r="UVT32"/>
      <c r="UVU32"/>
      <c r="UVV32"/>
      <c r="UVW32"/>
      <c r="UVX32"/>
      <c r="UVY32"/>
      <c r="UVZ32"/>
      <c r="UWA32"/>
      <c r="UWB32"/>
      <c r="UWC32"/>
      <c r="UWD32"/>
      <c r="UWE32"/>
      <c r="UWF32"/>
      <c r="UWG32"/>
      <c r="UWH32"/>
      <c r="UWI32"/>
      <c r="UWJ32"/>
      <c r="UWK32"/>
      <c r="UWL32"/>
      <c r="UWM32"/>
      <c r="UWN32"/>
      <c r="UWO32"/>
      <c r="UWP32"/>
      <c r="UWQ32"/>
      <c r="UWR32"/>
      <c r="UWS32"/>
      <c r="UWT32"/>
      <c r="UWU32"/>
      <c r="UWV32"/>
      <c r="UWW32"/>
      <c r="UWX32"/>
      <c r="UWY32"/>
      <c r="UWZ32"/>
      <c r="UXA32"/>
      <c r="UXB32"/>
      <c r="UXC32"/>
      <c r="UXD32"/>
      <c r="UXE32"/>
      <c r="UXF32"/>
      <c r="UXG32"/>
      <c r="UXH32"/>
      <c r="UXI32"/>
      <c r="UXJ32"/>
      <c r="UXK32"/>
      <c r="UXL32"/>
      <c r="UXM32"/>
      <c r="UXN32"/>
      <c r="UXO32"/>
      <c r="UXP32"/>
      <c r="UXQ32"/>
      <c r="UXR32"/>
      <c r="UXS32"/>
      <c r="UXT32"/>
      <c r="UXU32"/>
      <c r="UXV32"/>
      <c r="UXW32"/>
      <c r="UXX32"/>
      <c r="UXY32"/>
      <c r="UXZ32"/>
      <c r="UYA32"/>
      <c r="UYB32"/>
      <c r="UYC32"/>
      <c r="UYD32"/>
      <c r="UYE32"/>
      <c r="UYF32"/>
      <c r="UYG32"/>
      <c r="UYH32"/>
      <c r="UYI32"/>
      <c r="UYJ32"/>
      <c r="UYK32"/>
      <c r="UYL32"/>
      <c r="UYM32"/>
      <c r="UYN32"/>
      <c r="UYO32"/>
      <c r="UYP32"/>
      <c r="UYQ32"/>
      <c r="UYR32"/>
      <c r="UYS32"/>
      <c r="UYT32"/>
      <c r="UYU32"/>
      <c r="UYV32"/>
      <c r="UYW32"/>
      <c r="UYX32"/>
      <c r="UYY32"/>
      <c r="UYZ32"/>
      <c r="UZA32"/>
      <c r="UZB32"/>
      <c r="UZC32"/>
      <c r="UZD32"/>
      <c r="UZE32"/>
      <c r="UZF32"/>
      <c r="UZG32"/>
      <c r="UZH32"/>
      <c r="UZI32"/>
      <c r="UZJ32"/>
      <c r="UZK32"/>
      <c r="UZL32"/>
      <c r="UZM32"/>
      <c r="UZN32"/>
      <c r="UZO32"/>
      <c r="UZP32"/>
      <c r="UZQ32"/>
      <c r="UZR32"/>
      <c r="UZS32"/>
      <c r="UZT32"/>
      <c r="UZU32"/>
      <c r="UZV32"/>
      <c r="UZW32"/>
      <c r="UZX32"/>
      <c r="UZY32"/>
      <c r="UZZ32"/>
      <c r="VAA32"/>
      <c r="VAB32"/>
      <c r="VAC32"/>
      <c r="VAD32"/>
      <c r="VAE32"/>
      <c r="VAF32"/>
      <c r="VAG32"/>
      <c r="VAH32"/>
      <c r="VAI32"/>
      <c r="VAJ32"/>
      <c r="VAK32"/>
      <c r="VAL32"/>
      <c r="VAM32"/>
      <c r="VAN32"/>
      <c r="VAO32"/>
      <c r="VAP32"/>
      <c r="VAQ32"/>
      <c r="VAR32"/>
      <c r="VAS32"/>
      <c r="VAT32"/>
      <c r="VAU32"/>
      <c r="VAV32"/>
      <c r="VAW32"/>
      <c r="VAX32"/>
      <c r="VAY32"/>
      <c r="VAZ32"/>
      <c r="VBA32"/>
      <c r="VBB32"/>
      <c r="VBC32"/>
      <c r="VBD32"/>
      <c r="VBE32"/>
      <c r="VBF32"/>
      <c r="VBG32"/>
      <c r="VBH32"/>
      <c r="VBI32"/>
      <c r="VBJ32"/>
      <c r="VBK32"/>
      <c r="VBL32"/>
      <c r="VBM32"/>
      <c r="VBN32"/>
      <c r="VBO32"/>
      <c r="VBP32"/>
      <c r="VBQ32"/>
      <c r="VBR32"/>
      <c r="VBS32"/>
      <c r="VBT32"/>
      <c r="VBU32"/>
      <c r="VBV32"/>
      <c r="VBW32"/>
      <c r="VBX32"/>
      <c r="VBY32"/>
      <c r="VBZ32"/>
      <c r="VCA32"/>
      <c r="VCB32"/>
      <c r="VCC32"/>
      <c r="VCD32"/>
      <c r="VCE32"/>
      <c r="VCF32"/>
      <c r="VCG32"/>
      <c r="VCH32"/>
      <c r="VCI32"/>
      <c r="VCJ32"/>
      <c r="VCK32"/>
      <c r="VCL32"/>
      <c r="VCM32"/>
      <c r="VCN32"/>
      <c r="VCO32"/>
      <c r="VCP32"/>
      <c r="VCQ32"/>
      <c r="VCR32"/>
      <c r="VCS32"/>
      <c r="VCT32"/>
      <c r="VCU32"/>
      <c r="VCV32"/>
      <c r="VCW32"/>
      <c r="VCX32"/>
      <c r="VCY32"/>
      <c r="VCZ32"/>
      <c r="VDA32"/>
      <c r="VDB32"/>
      <c r="VDC32"/>
      <c r="VDD32"/>
      <c r="VDE32"/>
      <c r="VDF32"/>
      <c r="VDG32"/>
      <c r="VDH32"/>
      <c r="VDI32"/>
      <c r="VDJ32"/>
      <c r="VDK32"/>
      <c r="VDL32"/>
      <c r="VDM32"/>
      <c r="VDN32"/>
      <c r="VDO32"/>
      <c r="VDP32"/>
      <c r="VDQ32"/>
      <c r="VDR32"/>
      <c r="VDS32"/>
      <c r="VDT32"/>
      <c r="VDU32"/>
      <c r="VDV32"/>
      <c r="VDW32"/>
      <c r="VDX32"/>
      <c r="VDY32"/>
      <c r="VDZ32"/>
      <c r="VEA32"/>
      <c r="VEB32"/>
      <c r="VEC32"/>
      <c r="VED32"/>
      <c r="VEE32"/>
      <c r="VEF32"/>
      <c r="VEG32"/>
      <c r="VEH32"/>
      <c r="VEI32"/>
      <c r="VEJ32"/>
      <c r="VEK32"/>
      <c r="VEL32"/>
      <c r="VEM32"/>
      <c r="VEN32"/>
      <c r="VEO32"/>
      <c r="VEP32"/>
      <c r="VEQ32"/>
      <c r="VER32"/>
      <c r="VES32"/>
      <c r="VET32"/>
      <c r="VEU32"/>
      <c r="VEV32"/>
      <c r="VEW32"/>
      <c r="VEX32"/>
      <c r="VEY32"/>
      <c r="VEZ32"/>
      <c r="VFA32"/>
      <c r="VFB32"/>
      <c r="VFC32"/>
      <c r="VFD32"/>
      <c r="VFE32"/>
      <c r="VFF32"/>
      <c r="VFG32"/>
      <c r="VFH32"/>
      <c r="VFI32"/>
      <c r="VFJ32"/>
      <c r="VFK32"/>
      <c r="VFL32"/>
      <c r="VFM32"/>
      <c r="VFN32"/>
      <c r="VFO32"/>
      <c r="VFP32"/>
      <c r="VFQ32"/>
      <c r="VFR32"/>
      <c r="VFS32"/>
      <c r="VFT32"/>
      <c r="VFU32"/>
      <c r="VFV32"/>
      <c r="VFW32"/>
      <c r="VFX32"/>
      <c r="VFY32"/>
      <c r="VFZ32"/>
      <c r="VGA32"/>
      <c r="VGB32"/>
      <c r="VGC32"/>
      <c r="VGD32"/>
      <c r="VGE32"/>
      <c r="VGF32"/>
      <c r="VGG32"/>
      <c r="VGH32"/>
      <c r="VGI32"/>
      <c r="VGJ32"/>
      <c r="VGK32"/>
      <c r="VGL32"/>
      <c r="VGM32"/>
      <c r="VGN32"/>
      <c r="VGO32"/>
      <c r="VGP32"/>
      <c r="VGQ32"/>
      <c r="VGR32"/>
      <c r="VGS32"/>
      <c r="VGT32"/>
      <c r="VGU32"/>
      <c r="VGV32"/>
      <c r="VGW32"/>
      <c r="VGX32"/>
      <c r="VGY32"/>
      <c r="VGZ32"/>
      <c r="VHA32"/>
      <c r="VHB32"/>
      <c r="VHC32"/>
      <c r="VHD32"/>
      <c r="VHE32"/>
      <c r="VHF32"/>
      <c r="VHG32"/>
      <c r="VHH32"/>
      <c r="VHI32"/>
      <c r="VHJ32"/>
      <c r="VHK32"/>
      <c r="VHL32"/>
      <c r="VHM32"/>
      <c r="VHN32"/>
      <c r="VHO32"/>
      <c r="VHP32"/>
      <c r="VHQ32"/>
      <c r="VHR32"/>
      <c r="VHS32"/>
      <c r="VHT32"/>
      <c r="VHU32"/>
      <c r="VHV32"/>
      <c r="VHW32"/>
      <c r="VHX32"/>
      <c r="VHY32"/>
      <c r="VHZ32"/>
      <c r="VIA32"/>
      <c r="VIB32"/>
      <c r="VIC32"/>
      <c r="VID32"/>
      <c r="VIE32"/>
      <c r="VIF32"/>
      <c r="VIG32"/>
      <c r="VIH32"/>
      <c r="VII32"/>
      <c r="VIJ32"/>
      <c r="VIK32"/>
      <c r="VIL32"/>
      <c r="VIM32"/>
      <c r="VIN32"/>
      <c r="VIO32"/>
      <c r="VIP32"/>
      <c r="VIQ32"/>
      <c r="VIR32"/>
      <c r="VIS32"/>
      <c r="VIT32"/>
      <c r="VIU32"/>
      <c r="VIV32"/>
      <c r="VIW32"/>
      <c r="VIX32"/>
      <c r="VIY32"/>
      <c r="VIZ32"/>
      <c r="VJA32"/>
      <c r="VJB32"/>
      <c r="VJC32"/>
      <c r="VJD32"/>
      <c r="VJE32"/>
      <c r="VJF32"/>
      <c r="VJG32"/>
      <c r="VJH32"/>
      <c r="VJI32"/>
      <c r="VJJ32"/>
      <c r="VJK32"/>
      <c r="VJL32"/>
      <c r="VJM32"/>
      <c r="VJN32"/>
      <c r="VJO32"/>
      <c r="VJP32"/>
      <c r="VJQ32"/>
      <c r="VJR32"/>
      <c r="VJS32"/>
      <c r="VJT32"/>
      <c r="VJU32"/>
      <c r="VJV32"/>
      <c r="VJW32"/>
      <c r="VJX32"/>
      <c r="VJY32"/>
      <c r="VJZ32"/>
      <c r="VKA32"/>
      <c r="VKB32"/>
      <c r="VKC32"/>
      <c r="VKD32"/>
      <c r="VKE32"/>
      <c r="VKF32"/>
      <c r="VKG32"/>
      <c r="VKH32"/>
      <c r="VKI32"/>
      <c r="VKJ32"/>
      <c r="VKK32"/>
      <c r="VKL32"/>
      <c r="VKM32"/>
      <c r="VKN32"/>
      <c r="VKO32"/>
      <c r="VKP32"/>
      <c r="VKQ32"/>
      <c r="VKR32"/>
      <c r="VKS32"/>
      <c r="VKT32"/>
      <c r="VKU32"/>
      <c r="VKV32"/>
      <c r="VKW32"/>
      <c r="VKX32"/>
      <c r="VKY32"/>
      <c r="VKZ32"/>
      <c r="VLA32"/>
      <c r="VLB32"/>
      <c r="VLC32"/>
      <c r="VLD32"/>
      <c r="VLE32"/>
      <c r="VLF32"/>
      <c r="VLG32"/>
      <c r="VLH32"/>
      <c r="VLI32"/>
      <c r="VLJ32"/>
      <c r="VLK32"/>
      <c r="VLL32"/>
      <c r="VLM32"/>
      <c r="VLN32"/>
      <c r="VLO32"/>
      <c r="VLP32"/>
      <c r="VLQ32"/>
      <c r="VLR32"/>
      <c r="VLS32"/>
      <c r="VLT32"/>
      <c r="VLU32"/>
      <c r="VLV32"/>
      <c r="VLW32"/>
      <c r="VLX32"/>
      <c r="VLY32"/>
      <c r="VLZ32"/>
      <c r="VMA32"/>
      <c r="VMB32"/>
      <c r="VMC32"/>
      <c r="VMD32"/>
      <c r="VME32"/>
      <c r="VMF32"/>
      <c r="VMG32"/>
      <c r="VMH32"/>
      <c r="VMI32"/>
      <c r="VMJ32"/>
      <c r="VMK32"/>
      <c r="VML32"/>
      <c r="VMM32"/>
      <c r="VMN32"/>
      <c r="VMO32"/>
      <c r="VMP32"/>
      <c r="VMQ32"/>
      <c r="VMR32"/>
      <c r="VMS32"/>
      <c r="VMT32"/>
      <c r="VMU32"/>
      <c r="VMV32"/>
      <c r="VMW32"/>
      <c r="VMX32"/>
      <c r="VMY32"/>
      <c r="VMZ32"/>
      <c r="VNA32"/>
      <c r="VNB32"/>
      <c r="VNC32"/>
      <c r="VND32"/>
      <c r="VNE32"/>
      <c r="VNF32"/>
      <c r="VNG32"/>
      <c r="VNH32"/>
      <c r="VNI32"/>
      <c r="VNJ32"/>
      <c r="VNK32"/>
      <c r="VNL32"/>
      <c r="VNM32"/>
      <c r="VNN32"/>
      <c r="VNO32"/>
      <c r="VNP32"/>
      <c r="VNQ32"/>
      <c r="VNR32"/>
      <c r="VNS32"/>
      <c r="VNT32"/>
      <c r="VNU32"/>
      <c r="VNV32"/>
      <c r="VNW32"/>
      <c r="VNX32"/>
      <c r="VNY32"/>
      <c r="VNZ32"/>
      <c r="VOA32"/>
      <c r="VOB32"/>
      <c r="VOC32"/>
      <c r="VOD32"/>
      <c r="VOE32"/>
      <c r="VOF32"/>
      <c r="VOG32"/>
      <c r="VOH32"/>
      <c r="VOI32"/>
      <c r="VOJ32"/>
      <c r="VOK32"/>
      <c r="VOL32"/>
      <c r="VOM32"/>
      <c r="VON32"/>
      <c r="VOO32"/>
      <c r="VOP32"/>
      <c r="VOQ32"/>
      <c r="VOR32"/>
      <c r="VOS32"/>
      <c r="VOT32"/>
      <c r="VOU32"/>
      <c r="VOV32"/>
      <c r="VOW32"/>
      <c r="VOX32"/>
      <c r="VOY32"/>
      <c r="VOZ32"/>
      <c r="VPA32"/>
      <c r="VPB32"/>
      <c r="VPC32"/>
      <c r="VPD32"/>
      <c r="VPE32"/>
      <c r="VPF32"/>
      <c r="VPG32"/>
      <c r="VPH32"/>
      <c r="VPI32"/>
      <c r="VPJ32"/>
      <c r="VPK32"/>
      <c r="VPL32"/>
      <c r="VPM32"/>
      <c r="VPN32"/>
      <c r="VPO32"/>
      <c r="VPP32"/>
      <c r="VPQ32"/>
      <c r="VPR32"/>
      <c r="VPS32"/>
      <c r="VPT32"/>
      <c r="VPU32"/>
      <c r="VPV32"/>
      <c r="VPW32"/>
      <c r="VPX32"/>
      <c r="VPY32"/>
      <c r="VPZ32"/>
      <c r="VQA32"/>
      <c r="VQB32"/>
      <c r="VQC32"/>
      <c r="VQD32"/>
      <c r="VQE32"/>
      <c r="VQF32"/>
      <c r="VQG32"/>
      <c r="VQH32"/>
      <c r="VQI32"/>
      <c r="VQJ32"/>
      <c r="VQK32"/>
      <c r="VQL32"/>
      <c r="VQM32"/>
      <c r="VQN32"/>
      <c r="VQO32"/>
      <c r="VQP32"/>
      <c r="VQQ32"/>
      <c r="VQR32"/>
      <c r="VQS32"/>
      <c r="VQT32"/>
      <c r="VQU32"/>
      <c r="VQV32"/>
      <c r="VQW32"/>
      <c r="VQX32"/>
      <c r="VQY32"/>
      <c r="VQZ32"/>
      <c r="VRA32"/>
      <c r="VRB32"/>
      <c r="VRC32"/>
      <c r="VRD32"/>
      <c r="VRE32"/>
      <c r="VRF32"/>
      <c r="VRG32"/>
      <c r="VRH32"/>
      <c r="VRI32"/>
      <c r="VRJ32"/>
      <c r="VRK32"/>
      <c r="VRL32"/>
      <c r="VRM32"/>
      <c r="VRN32"/>
      <c r="VRO32"/>
      <c r="VRP32"/>
      <c r="VRQ32"/>
      <c r="VRR32"/>
      <c r="VRS32"/>
      <c r="VRT32"/>
      <c r="VRU32"/>
      <c r="VRV32"/>
      <c r="VRW32"/>
      <c r="VRX32"/>
      <c r="VRY32"/>
      <c r="VRZ32"/>
      <c r="VSA32"/>
      <c r="VSB32"/>
      <c r="VSC32"/>
      <c r="VSD32"/>
      <c r="VSE32"/>
      <c r="VSF32"/>
      <c r="VSG32"/>
      <c r="VSH32"/>
      <c r="VSI32"/>
      <c r="VSJ32"/>
      <c r="VSK32"/>
      <c r="VSL32"/>
      <c r="VSM32"/>
      <c r="VSN32"/>
      <c r="VSO32"/>
      <c r="VSP32"/>
      <c r="VSQ32"/>
      <c r="VSR32"/>
      <c r="VSS32"/>
      <c r="VST32"/>
      <c r="VSU32"/>
      <c r="VSV32"/>
      <c r="VSW32"/>
      <c r="VSX32"/>
      <c r="VSY32"/>
      <c r="VSZ32"/>
      <c r="VTA32"/>
      <c r="VTB32"/>
      <c r="VTC32"/>
      <c r="VTD32"/>
      <c r="VTE32"/>
      <c r="VTF32"/>
      <c r="VTG32"/>
      <c r="VTH32"/>
      <c r="VTI32"/>
      <c r="VTJ32"/>
      <c r="VTK32"/>
      <c r="VTL32"/>
      <c r="VTM32"/>
      <c r="VTN32"/>
      <c r="VTO32"/>
      <c r="VTP32"/>
      <c r="VTQ32"/>
      <c r="VTR32"/>
      <c r="VTS32"/>
      <c r="VTT32"/>
      <c r="VTU32"/>
      <c r="VTV32"/>
      <c r="VTW32"/>
      <c r="VTX32"/>
      <c r="VTY32"/>
      <c r="VTZ32"/>
      <c r="VUA32"/>
      <c r="VUB32"/>
      <c r="VUC32"/>
      <c r="VUD32"/>
      <c r="VUE32"/>
      <c r="VUF32"/>
      <c r="VUG32"/>
      <c r="VUH32"/>
      <c r="VUI32"/>
      <c r="VUJ32"/>
      <c r="VUK32"/>
      <c r="VUL32"/>
      <c r="VUM32"/>
      <c r="VUN32"/>
      <c r="VUO32"/>
      <c r="VUP32"/>
      <c r="VUQ32"/>
      <c r="VUR32"/>
      <c r="VUS32"/>
      <c r="VUT32"/>
      <c r="VUU32"/>
      <c r="VUV32"/>
      <c r="VUW32"/>
      <c r="VUX32"/>
      <c r="VUY32"/>
      <c r="VUZ32"/>
      <c r="VVA32"/>
      <c r="VVB32"/>
      <c r="VVC32"/>
      <c r="VVD32"/>
      <c r="VVE32"/>
      <c r="VVF32"/>
      <c r="VVG32"/>
      <c r="VVH32"/>
      <c r="VVI32"/>
      <c r="VVJ32"/>
      <c r="VVK32"/>
      <c r="VVL32"/>
      <c r="VVM32"/>
      <c r="VVN32"/>
      <c r="VVO32"/>
      <c r="VVP32"/>
      <c r="VVQ32"/>
      <c r="VVR32"/>
      <c r="VVS32"/>
      <c r="VVT32"/>
      <c r="VVU32"/>
      <c r="VVV32"/>
      <c r="VVW32"/>
      <c r="VVX32"/>
      <c r="VVY32"/>
      <c r="VVZ32"/>
      <c r="VWA32"/>
      <c r="VWB32"/>
      <c r="VWC32"/>
      <c r="VWD32"/>
      <c r="VWE32"/>
      <c r="VWF32"/>
      <c r="VWG32"/>
      <c r="VWH32"/>
      <c r="VWI32"/>
      <c r="VWJ32"/>
      <c r="VWK32"/>
      <c r="VWL32"/>
      <c r="VWM32"/>
      <c r="VWN32"/>
      <c r="VWO32"/>
      <c r="VWP32"/>
      <c r="VWQ32"/>
      <c r="VWR32"/>
      <c r="VWS32"/>
      <c r="VWT32"/>
      <c r="VWU32"/>
      <c r="VWV32"/>
      <c r="VWW32"/>
      <c r="VWX32"/>
      <c r="VWY32"/>
      <c r="VWZ32"/>
      <c r="VXA32"/>
      <c r="VXB32"/>
      <c r="VXC32"/>
      <c r="VXD32"/>
      <c r="VXE32"/>
      <c r="VXF32"/>
      <c r="VXG32"/>
      <c r="VXH32"/>
      <c r="VXI32"/>
      <c r="VXJ32"/>
      <c r="VXK32"/>
      <c r="VXL32"/>
      <c r="VXM32"/>
      <c r="VXN32"/>
      <c r="VXO32"/>
      <c r="VXP32"/>
      <c r="VXQ32"/>
      <c r="VXR32"/>
      <c r="VXS32"/>
      <c r="VXT32"/>
      <c r="VXU32"/>
      <c r="VXV32"/>
      <c r="VXW32"/>
      <c r="VXX32"/>
      <c r="VXY32"/>
      <c r="VXZ32"/>
      <c r="VYA32"/>
      <c r="VYB32"/>
      <c r="VYC32"/>
      <c r="VYD32"/>
      <c r="VYE32"/>
      <c r="VYF32"/>
      <c r="VYG32"/>
      <c r="VYH32"/>
      <c r="VYI32"/>
      <c r="VYJ32"/>
      <c r="VYK32"/>
      <c r="VYL32"/>
      <c r="VYM32"/>
      <c r="VYN32"/>
      <c r="VYO32"/>
      <c r="VYP32"/>
      <c r="VYQ32"/>
      <c r="VYR32"/>
      <c r="VYS32"/>
      <c r="VYT32"/>
      <c r="VYU32"/>
      <c r="VYV32"/>
      <c r="VYW32"/>
      <c r="VYX32"/>
      <c r="VYY32"/>
      <c r="VYZ32"/>
      <c r="VZA32"/>
      <c r="VZB32"/>
      <c r="VZC32"/>
      <c r="VZD32"/>
      <c r="VZE32"/>
      <c r="VZF32"/>
      <c r="VZG32"/>
      <c r="VZH32"/>
      <c r="VZI32"/>
      <c r="VZJ32"/>
      <c r="VZK32"/>
      <c r="VZL32"/>
      <c r="VZM32"/>
      <c r="VZN32"/>
      <c r="VZO32"/>
      <c r="VZP32"/>
      <c r="VZQ32"/>
      <c r="VZR32"/>
      <c r="VZS32"/>
      <c r="VZT32"/>
      <c r="VZU32"/>
      <c r="VZV32"/>
      <c r="VZW32"/>
      <c r="VZX32"/>
      <c r="VZY32"/>
      <c r="VZZ32"/>
      <c r="WAA32"/>
      <c r="WAB32"/>
      <c r="WAC32"/>
      <c r="WAD32"/>
      <c r="WAE32"/>
      <c r="WAF32"/>
      <c r="WAG32"/>
      <c r="WAH32"/>
      <c r="WAI32"/>
      <c r="WAJ32"/>
      <c r="WAK32"/>
      <c r="WAL32"/>
      <c r="WAM32"/>
      <c r="WAN32"/>
      <c r="WAO32"/>
      <c r="WAP32"/>
      <c r="WAQ32"/>
      <c r="WAR32"/>
      <c r="WAS32"/>
      <c r="WAT32"/>
      <c r="WAU32"/>
      <c r="WAV32"/>
      <c r="WAW32"/>
      <c r="WAX32"/>
      <c r="WAY32"/>
      <c r="WAZ32"/>
      <c r="WBA32"/>
      <c r="WBB32"/>
      <c r="WBC32"/>
      <c r="WBD32"/>
      <c r="WBE32"/>
      <c r="WBF32"/>
      <c r="WBG32"/>
      <c r="WBH32"/>
      <c r="WBI32"/>
      <c r="WBJ32"/>
      <c r="WBK32"/>
      <c r="WBL32"/>
      <c r="WBM32"/>
      <c r="WBN32"/>
      <c r="WBO32"/>
      <c r="WBP32"/>
      <c r="WBQ32"/>
      <c r="WBR32"/>
      <c r="WBS32"/>
      <c r="WBT32"/>
      <c r="WBU32"/>
      <c r="WBV32"/>
      <c r="WBW32"/>
      <c r="WBX32"/>
      <c r="WBY32"/>
      <c r="WBZ32"/>
      <c r="WCA32"/>
      <c r="WCB32"/>
      <c r="WCC32"/>
      <c r="WCD32"/>
      <c r="WCE32"/>
      <c r="WCF32"/>
      <c r="WCG32"/>
      <c r="WCH32"/>
      <c r="WCI32"/>
      <c r="WCJ32"/>
      <c r="WCK32"/>
      <c r="WCL32"/>
      <c r="WCM32"/>
      <c r="WCN32"/>
      <c r="WCO32"/>
      <c r="WCP32"/>
      <c r="WCQ32"/>
      <c r="WCR32"/>
      <c r="WCS32"/>
      <c r="WCT32"/>
      <c r="WCU32"/>
      <c r="WCV32"/>
      <c r="WCW32"/>
      <c r="WCX32"/>
      <c r="WCY32"/>
      <c r="WCZ32"/>
      <c r="WDA32"/>
      <c r="WDB32"/>
      <c r="WDC32"/>
      <c r="WDD32"/>
      <c r="WDE32"/>
      <c r="WDF32"/>
      <c r="WDG32"/>
      <c r="WDH32"/>
      <c r="WDI32"/>
      <c r="WDJ32"/>
      <c r="WDK32"/>
      <c r="WDL32"/>
      <c r="WDM32"/>
      <c r="WDN32"/>
      <c r="WDO32"/>
      <c r="WDP32"/>
      <c r="WDQ32"/>
      <c r="WDR32"/>
      <c r="WDS32"/>
      <c r="WDT32"/>
      <c r="WDU32"/>
      <c r="WDV32"/>
      <c r="WDW32"/>
      <c r="WDX32"/>
      <c r="WDY32"/>
      <c r="WDZ32"/>
      <c r="WEA32"/>
      <c r="WEB32"/>
      <c r="WEC32"/>
      <c r="WED32"/>
      <c r="WEE32"/>
      <c r="WEF32"/>
      <c r="WEG32"/>
      <c r="WEH32"/>
      <c r="WEI32"/>
      <c r="WEJ32"/>
      <c r="WEK32"/>
      <c r="WEL32"/>
      <c r="WEM32"/>
      <c r="WEN32"/>
      <c r="WEO32"/>
      <c r="WEP32"/>
      <c r="WEQ32"/>
      <c r="WER32"/>
      <c r="WES32"/>
      <c r="WET32"/>
      <c r="WEU32"/>
      <c r="WEV32"/>
      <c r="WEW32"/>
      <c r="WEX32"/>
      <c r="WEY32"/>
      <c r="WEZ32"/>
      <c r="WFA32"/>
      <c r="WFB32"/>
      <c r="WFC32"/>
      <c r="WFD32"/>
      <c r="WFE32"/>
      <c r="WFF32"/>
      <c r="WFG32"/>
      <c r="WFH32"/>
      <c r="WFI32"/>
      <c r="WFJ32"/>
      <c r="WFK32"/>
      <c r="WFL32"/>
      <c r="WFM32"/>
      <c r="WFN32"/>
      <c r="WFO32"/>
      <c r="WFP32"/>
      <c r="WFQ32"/>
      <c r="WFR32"/>
      <c r="WFS32"/>
      <c r="WFT32"/>
      <c r="WFU32"/>
      <c r="WFV32"/>
      <c r="WFW32"/>
      <c r="WFX32"/>
      <c r="WFY32"/>
      <c r="WFZ32"/>
      <c r="WGA32"/>
      <c r="WGB32"/>
      <c r="WGC32"/>
      <c r="WGD32"/>
      <c r="WGE32"/>
      <c r="WGF32"/>
      <c r="WGG32"/>
      <c r="WGH32"/>
      <c r="WGI32"/>
      <c r="WGJ32"/>
      <c r="WGK32"/>
      <c r="WGL32"/>
      <c r="WGM32"/>
      <c r="WGN32"/>
      <c r="WGO32"/>
      <c r="WGP32"/>
      <c r="WGQ32"/>
      <c r="WGR32"/>
      <c r="WGS32"/>
      <c r="WGT32"/>
      <c r="WGU32"/>
      <c r="WGV32"/>
      <c r="WGW32"/>
      <c r="WGX32"/>
      <c r="WGY32"/>
      <c r="WGZ32"/>
      <c r="WHA32"/>
      <c r="WHB32"/>
      <c r="WHC32"/>
      <c r="WHD32"/>
      <c r="WHE32"/>
      <c r="WHF32"/>
      <c r="WHG32"/>
      <c r="WHH32"/>
      <c r="WHI32"/>
      <c r="WHJ32"/>
      <c r="WHK32"/>
      <c r="WHL32"/>
      <c r="WHM32"/>
      <c r="WHN32"/>
      <c r="WHO32"/>
      <c r="WHP32"/>
      <c r="WHQ32"/>
      <c r="WHR32"/>
      <c r="WHS32"/>
      <c r="WHT32"/>
      <c r="WHU32"/>
      <c r="WHV32"/>
      <c r="WHW32"/>
      <c r="WHX32"/>
      <c r="WHY32"/>
      <c r="WHZ32"/>
      <c r="WIA32"/>
      <c r="WIB32"/>
      <c r="WIC32"/>
      <c r="WID32"/>
      <c r="WIE32"/>
      <c r="WIF32"/>
      <c r="WIG32"/>
      <c r="WIH32"/>
      <c r="WII32"/>
      <c r="WIJ32"/>
      <c r="WIK32"/>
      <c r="WIL32"/>
      <c r="WIM32"/>
      <c r="WIN32"/>
      <c r="WIO32"/>
      <c r="WIP32"/>
      <c r="WIQ32"/>
      <c r="WIR32"/>
      <c r="WIS32"/>
      <c r="WIT32"/>
      <c r="WIU32"/>
      <c r="WIV32"/>
      <c r="WIW32"/>
      <c r="WIX32"/>
      <c r="WIY32"/>
      <c r="WIZ32"/>
      <c r="WJA32"/>
      <c r="WJB32"/>
      <c r="WJC32"/>
      <c r="WJD32"/>
      <c r="WJE32"/>
      <c r="WJF32"/>
      <c r="WJG32"/>
      <c r="WJH32"/>
      <c r="WJI32"/>
      <c r="WJJ32"/>
      <c r="WJK32"/>
      <c r="WJL32"/>
      <c r="WJM32"/>
      <c r="WJN32"/>
      <c r="WJO32"/>
      <c r="WJP32"/>
      <c r="WJQ32"/>
      <c r="WJR32"/>
      <c r="WJS32"/>
      <c r="WJT32"/>
      <c r="WJU32"/>
      <c r="WJV32"/>
      <c r="WJW32"/>
      <c r="WJX32"/>
      <c r="WJY32"/>
      <c r="WJZ32"/>
      <c r="WKA32"/>
      <c r="WKB32"/>
      <c r="WKC32"/>
      <c r="WKD32"/>
      <c r="WKE32"/>
      <c r="WKF32"/>
      <c r="WKG32"/>
      <c r="WKH32"/>
      <c r="WKI32"/>
      <c r="WKJ32"/>
      <c r="WKK32"/>
      <c r="WKL32"/>
      <c r="WKM32"/>
      <c r="WKN32"/>
      <c r="WKO32"/>
      <c r="WKP32"/>
      <c r="WKQ32"/>
      <c r="WKR32"/>
      <c r="WKS32"/>
      <c r="WKT32"/>
      <c r="WKU32"/>
      <c r="WKV32"/>
      <c r="WKW32"/>
      <c r="WKX32"/>
      <c r="WKY32"/>
      <c r="WKZ32"/>
      <c r="WLA32"/>
      <c r="WLB32"/>
      <c r="WLC32"/>
      <c r="WLD32"/>
      <c r="WLE32"/>
      <c r="WLF32"/>
      <c r="WLG32"/>
      <c r="WLH32"/>
      <c r="WLI32"/>
      <c r="WLJ32"/>
      <c r="WLK32"/>
      <c r="WLL32"/>
      <c r="WLM32"/>
      <c r="WLN32"/>
      <c r="WLO32"/>
      <c r="WLP32"/>
      <c r="WLQ32"/>
      <c r="WLR32"/>
      <c r="WLS32"/>
      <c r="WLT32"/>
      <c r="WLU32"/>
      <c r="WLV32"/>
      <c r="WLW32"/>
      <c r="WLX32"/>
      <c r="WLY32"/>
      <c r="WLZ32"/>
      <c r="WMA32"/>
      <c r="WMB32"/>
      <c r="WMC32"/>
      <c r="WMD32"/>
      <c r="WME32"/>
      <c r="WMF32"/>
      <c r="WMG32"/>
      <c r="WMH32"/>
      <c r="WMI32"/>
      <c r="WMJ32"/>
      <c r="WMK32"/>
      <c r="WML32"/>
      <c r="WMM32"/>
      <c r="WMN32"/>
      <c r="WMO32"/>
      <c r="WMP32"/>
      <c r="WMQ32"/>
      <c r="WMR32"/>
      <c r="WMS32"/>
      <c r="WMT32"/>
      <c r="WMU32"/>
      <c r="WMV32"/>
      <c r="WMW32"/>
      <c r="WMX32"/>
      <c r="WMY32"/>
      <c r="WMZ32"/>
      <c r="WNA32"/>
      <c r="WNB32"/>
      <c r="WNC32"/>
      <c r="WND32"/>
      <c r="WNE32"/>
      <c r="WNF32"/>
      <c r="WNG32"/>
      <c r="WNH32"/>
      <c r="WNI32"/>
      <c r="WNJ32"/>
      <c r="WNK32"/>
      <c r="WNL32"/>
      <c r="WNM32"/>
      <c r="WNN32"/>
      <c r="WNO32"/>
      <c r="WNP32"/>
      <c r="WNQ32"/>
      <c r="WNR32"/>
      <c r="WNS32"/>
      <c r="WNT32"/>
      <c r="WNU32"/>
      <c r="WNV32"/>
      <c r="WNW32"/>
      <c r="WNX32"/>
      <c r="WNY32"/>
      <c r="WNZ32"/>
      <c r="WOA32"/>
      <c r="WOB32"/>
      <c r="WOC32"/>
      <c r="WOD32"/>
      <c r="WOE32"/>
      <c r="WOF32"/>
      <c r="WOG32"/>
      <c r="WOH32"/>
      <c r="WOI32"/>
      <c r="WOJ32"/>
      <c r="WOK32"/>
      <c r="WOL32"/>
      <c r="WOM32"/>
      <c r="WON32"/>
      <c r="WOO32"/>
      <c r="WOP32"/>
      <c r="WOQ32"/>
      <c r="WOR32"/>
      <c r="WOS32"/>
      <c r="WOT32"/>
      <c r="WOU32"/>
      <c r="WOV32"/>
      <c r="WOW32"/>
      <c r="WOX32"/>
      <c r="WOY32"/>
      <c r="WOZ32"/>
      <c r="WPA32"/>
      <c r="WPB32"/>
      <c r="WPC32"/>
      <c r="WPD32"/>
      <c r="WPE32"/>
      <c r="WPF32"/>
      <c r="WPG32"/>
      <c r="WPH32"/>
      <c r="WPI32"/>
      <c r="WPJ32"/>
      <c r="WPK32"/>
      <c r="WPL32"/>
      <c r="WPM32"/>
      <c r="WPN32"/>
      <c r="WPO32"/>
      <c r="WPP32"/>
      <c r="WPQ32"/>
      <c r="WPR32"/>
      <c r="WPS32"/>
      <c r="WPT32"/>
      <c r="WPU32"/>
      <c r="WPV32"/>
      <c r="WPW32"/>
      <c r="WPX32"/>
      <c r="WPY32"/>
      <c r="WPZ32"/>
      <c r="WQA32"/>
      <c r="WQB32"/>
      <c r="WQC32"/>
      <c r="WQD32"/>
      <c r="WQE32"/>
      <c r="WQF32"/>
      <c r="WQG32"/>
      <c r="WQH32"/>
      <c r="WQI32"/>
      <c r="WQJ32"/>
      <c r="WQK32"/>
      <c r="WQL32"/>
      <c r="WQM32"/>
      <c r="WQN32"/>
      <c r="WQO32"/>
      <c r="WQP32"/>
      <c r="WQQ32"/>
      <c r="WQR32"/>
      <c r="WQS32"/>
      <c r="WQT32"/>
      <c r="WQU32"/>
      <c r="WQV32"/>
      <c r="WQW32"/>
      <c r="WQX32"/>
      <c r="WQY32"/>
      <c r="WQZ32"/>
      <c r="WRA32"/>
      <c r="WRB32"/>
      <c r="WRC32"/>
      <c r="WRD32"/>
      <c r="WRE32"/>
      <c r="WRF32"/>
      <c r="WRG32"/>
      <c r="WRH32"/>
      <c r="WRI32"/>
      <c r="WRJ32"/>
      <c r="WRK32"/>
      <c r="WRL32"/>
      <c r="WRM32"/>
      <c r="WRN32"/>
      <c r="WRO32"/>
      <c r="WRP32"/>
      <c r="WRQ32"/>
      <c r="WRR32"/>
      <c r="WRS32"/>
      <c r="WRT32"/>
      <c r="WRU32"/>
      <c r="WRV32"/>
      <c r="WRW32"/>
      <c r="WRX32"/>
      <c r="WRY32"/>
      <c r="WRZ32"/>
      <c r="WSA32"/>
      <c r="WSB32"/>
      <c r="WSC32"/>
      <c r="WSD32"/>
      <c r="WSE32"/>
      <c r="WSF32"/>
      <c r="WSG32"/>
      <c r="WSH32"/>
      <c r="WSI32"/>
      <c r="WSJ32"/>
      <c r="WSK32"/>
      <c r="WSL32"/>
      <c r="WSM32"/>
      <c r="WSN32"/>
      <c r="WSO32"/>
      <c r="WSP32"/>
      <c r="WSQ32"/>
      <c r="WSR32"/>
      <c r="WSS32"/>
      <c r="WST32"/>
      <c r="WSU32"/>
      <c r="WSV32"/>
      <c r="WSW32"/>
      <c r="WSX32"/>
      <c r="WSY32"/>
      <c r="WSZ32"/>
      <c r="WTA32"/>
      <c r="WTB32"/>
      <c r="WTC32"/>
      <c r="WTD32"/>
      <c r="WTE32"/>
      <c r="WTF32"/>
      <c r="WTG32"/>
      <c r="WTH32"/>
      <c r="WTI32"/>
      <c r="WTJ32"/>
      <c r="WTK32"/>
      <c r="WTL32"/>
      <c r="WTM32"/>
      <c r="WTN32"/>
      <c r="WTO32"/>
      <c r="WTP32"/>
      <c r="WTQ32"/>
      <c r="WTR32"/>
      <c r="WTS32"/>
      <c r="WTT32"/>
      <c r="WTU32"/>
      <c r="WTV32"/>
      <c r="WTW32"/>
      <c r="WTX32"/>
      <c r="WTY32"/>
      <c r="WTZ32"/>
      <c r="WUA32"/>
      <c r="WUB32"/>
      <c r="WUC32"/>
      <c r="WUD32"/>
      <c r="WUE32"/>
      <c r="WUF32"/>
      <c r="WUG32"/>
      <c r="WUH32"/>
      <c r="WUI32"/>
      <c r="WUJ32"/>
      <c r="WUK32"/>
      <c r="WUL32"/>
      <c r="WUM32"/>
      <c r="WUN32"/>
      <c r="WUO32"/>
      <c r="WUP32"/>
      <c r="WUQ32"/>
      <c r="WUR32"/>
      <c r="WUS32"/>
      <c r="WUT32"/>
      <c r="WUU32"/>
      <c r="WUV32"/>
      <c r="WUW32"/>
      <c r="WUX32"/>
      <c r="WUY32"/>
      <c r="WUZ32"/>
      <c r="WVA32"/>
      <c r="WVB32"/>
      <c r="WVC32"/>
      <c r="WVD32"/>
      <c r="WVE32"/>
      <c r="WVF32"/>
      <c r="WVG32"/>
      <c r="WVH32"/>
      <c r="WVI32"/>
      <c r="WVJ32"/>
      <c r="WVK32"/>
      <c r="WVL32"/>
      <c r="WVM32"/>
      <c r="WVN32"/>
      <c r="WVO32"/>
      <c r="WVP32"/>
      <c r="WVQ32"/>
      <c r="WVR32"/>
      <c r="WVS32"/>
      <c r="WVT32"/>
      <c r="WVU32"/>
      <c r="WVV32"/>
      <c r="WVW32"/>
      <c r="WVX32"/>
      <c r="WVY32"/>
      <c r="WVZ32"/>
      <c r="WWA32"/>
      <c r="WWB32"/>
      <c r="WWC32"/>
      <c r="WWD32"/>
      <c r="WWE32"/>
      <c r="WWF32"/>
      <c r="WWG32"/>
      <c r="WWH32"/>
      <c r="WWI32"/>
      <c r="WWJ32"/>
      <c r="WWK32"/>
      <c r="WWL32"/>
      <c r="WWM32"/>
      <c r="WWN32"/>
      <c r="WWO32"/>
      <c r="WWP32"/>
      <c r="WWQ32"/>
      <c r="WWR32"/>
      <c r="WWS32"/>
      <c r="WWT32"/>
      <c r="WWU32"/>
      <c r="WWV32"/>
      <c r="WWW32"/>
      <c r="WWX32"/>
      <c r="WWY32"/>
      <c r="WWZ32"/>
      <c r="WXA32"/>
      <c r="WXB32"/>
      <c r="WXC32"/>
      <c r="WXD32"/>
      <c r="WXE32"/>
      <c r="WXF32"/>
      <c r="WXG32"/>
      <c r="WXH32"/>
      <c r="WXI32"/>
      <c r="WXJ32"/>
      <c r="WXK32"/>
      <c r="WXL32"/>
      <c r="WXM32"/>
      <c r="WXN32"/>
      <c r="WXO32"/>
      <c r="WXP32"/>
      <c r="WXQ32"/>
      <c r="WXR32"/>
      <c r="WXS32"/>
      <c r="WXT32"/>
      <c r="WXU32"/>
      <c r="WXV32"/>
      <c r="WXW32"/>
      <c r="WXX32"/>
      <c r="WXY32"/>
      <c r="WXZ32"/>
      <c r="WYA32"/>
      <c r="WYB32"/>
      <c r="WYC32"/>
      <c r="WYD32"/>
      <c r="WYE32"/>
      <c r="WYF32"/>
      <c r="WYG32"/>
      <c r="WYH32"/>
      <c r="WYI32"/>
      <c r="WYJ32"/>
      <c r="WYK32"/>
      <c r="WYL32"/>
      <c r="WYM32"/>
      <c r="WYN32"/>
      <c r="WYO32"/>
      <c r="WYP32"/>
      <c r="WYQ32"/>
      <c r="WYR32"/>
      <c r="WYS32"/>
      <c r="WYT32"/>
      <c r="WYU32"/>
      <c r="WYV32"/>
      <c r="WYW32"/>
      <c r="WYX32"/>
      <c r="WYY32"/>
      <c r="WYZ32"/>
      <c r="WZA32"/>
      <c r="WZB32"/>
      <c r="WZC32"/>
      <c r="WZD32"/>
      <c r="WZE32"/>
      <c r="WZF32"/>
      <c r="WZG32"/>
      <c r="WZH32"/>
      <c r="WZI32"/>
      <c r="WZJ32"/>
      <c r="WZK32"/>
      <c r="WZL32"/>
      <c r="WZM32"/>
      <c r="WZN32"/>
      <c r="WZO32"/>
      <c r="WZP32"/>
      <c r="WZQ32"/>
      <c r="WZR32"/>
      <c r="WZS32"/>
      <c r="WZT32"/>
      <c r="WZU32"/>
      <c r="WZV32"/>
      <c r="WZW32"/>
      <c r="WZX32"/>
      <c r="WZY32"/>
      <c r="WZZ32"/>
      <c r="XAA32"/>
      <c r="XAB32"/>
      <c r="XAC32"/>
      <c r="XAD32"/>
      <c r="XAE32"/>
      <c r="XAF32"/>
      <c r="XAG32"/>
      <c r="XAH32"/>
      <c r="XAI32"/>
      <c r="XAJ32"/>
      <c r="XAK32"/>
      <c r="XAL32"/>
      <c r="XAM32"/>
      <c r="XAN32"/>
      <c r="XAO32"/>
      <c r="XAP32"/>
      <c r="XAQ32"/>
      <c r="XAR32"/>
      <c r="XAS32"/>
      <c r="XAT32"/>
      <c r="XAU32"/>
      <c r="XAV32"/>
      <c r="XAW32"/>
      <c r="XAX32"/>
      <c r="XAY32"/>
      <c r="XAZ32"/>
      <c r="XBA32"/>
      <c r="XBB32"/>
      <c r="XBC32"/>
      <c r="XBD32"/>
      <c r="XBE32"/>
      <c r="XBF32"/>
      <c r="XBG32"/>
      <c r="XBH32"/>
      <c r="XBI32"/>
      <c r="XBJ32"/>
      <c r="XBK32"/>
      <c r="XBL32"/>
      <c r="XBM32"/>
      <c r="XBN32"/>
      <c r="XBO32"/>
      <c r="XBP32"/>
      <c r="XBQ32"/>
      <c r="XBR32"/>
      <c r="XBS32"/>
      <c r="XBT32"/>
      <c r="XBU32"/>
      <c r="XBV32"/>
      <c r="XBW32"/>
      <c r="XBX32"/>
      <c r="XBY32"/>
      <c r="XBZ32"/>
      <c r="XCA32"/>
      <c r="XCB32"/>
      <c r="XCC32"/>
      <c r="XCD32"/>
      <c r="XCE32"/>
      <c r="XCF32"/>
      <c r="XCG32"/>
      <c r="XCH32"/>
      <c r="XCI32"/>
      <c r="XCJ32"/>
      <c r="XCK32"/>
      <c r="XCL32"/>
      <c r="XCM32"/>
      <c r="XCN32"/>
      <c r="XCO32"/>
      <c r="XCP32"/>
      <c r="XCQ32"/>
      <c r="XCR32"/>
      <c r="XCS32"/>
      <c r="XCT32"/>
      <c r="XCU32"/>
      <c r="XCV32"/>
      <c r="XCW32"/>
      <c r="XCX32"/>
      <c r="XCY32"/>
      <c r="XCZ32"/>
      <c r="XDA32"/>
      <c r="XDB32"/>
      <c r="XDC32"/>
      <c r="XDD32"/>
      <c r="XDE32"/>
      <c r="XDF32"/>
      <c r="XDG32"/>
      <c r="XDH32"/>
      <c r="XDI32"/>
      <c r="XDJ32"/>
      <c r="XDK32"/>
      <c r="XDL32"/>
      <c r="XDM32"/>
      <c r="XDN32"/>
      <c r="XDO32"/>
      <c r="XDP32"/>
      <c r="XDQ32"/>
      <c r="XDR32"/>
      <c r="XDS32"/>
      <c r="XDT32"/>
      <c r="XDU32"/>
      <c r="XDV32"/>
      <c r="XDW32"/>
      <c r="XDX32"/>
      <c r="XDY32"/>
      <c r="XDZ32"/>
      <c r="XEA32"/>
      <c r="XEB32"/>
      <c r="XEC32"/>
      <c r="XED32"/>
      <c r="XEE32"/>
      <c r="XEF32"/>
      <c r="XEG32"/>
      <c r="XEH32"/>
      <c r="XEI32"/>
      <c r="XEJ32"/>
      <c r="XEK32"/>
      <c r="XEL32"/>
      <c r="XEM32"/>
      <c r="XEN32"/>
      <c r="XEO32"/>
      <c r="XEP32"/>
      <c r="XEQ32"/>
      <c r="XER32"/>
      <c r="XES32"/>
      <c r="XET32"/>
      <c r="XEU32"/>
      <c r="XEV32"/>
      <c r="XEW32"/>
      <c r="XEX32"/>
      <c r="XEY32"/>
    </row>
    <row r="33" spans="1:1012" ht="104.25" customHeight="1" x14ac:dyDescent="0.25">
      <c r="A33" s="12" t="s">
        <v>122</v>
      </c>
      <c r="B33" s="52" t="s">
        <v>120</v>
      </c>
      <c r="C33" s="17" t="s">
        <v>121</v>
      </c>
      <c r="D33" s="52" t="s">
        <v>19</v>
      </c>
      <c r="E33" s="52" t="s">
        <v>18</v>
      </c>
      <c r="F33" s="43">
        <v>8820</v>
      </c>
      <c r="G33" s="13">
        <f>7560+1260+4408.06+3161</f>
        <v>16389.060000000001</v>
      </c>
      <c r="H33" s="30">
        <v>0</v>
      </c>
      <c r="I33" s="30"/>
    </row>
    <row r="34" spans="1:1012" ht="71.25" customHeight="1" x14ac:dyDescent="0.25">
      <c r="A34" s="67" t="s">
        <v>6</v>
      </c>
      <c r="B34" s="67" t="s">
        <v>123</v>
      </c>
      <c r="C34" s="67" t="s">
        <v>7</v>
      </c>
      <c r="D34" s="67" t="s">
        <v>124</v>
      </c>
      <c r="E34" s="57" t="s">
        <v>8</v>
      </c>
      <c r="F34" s="71" t="s">
        <v>125</v>
      </c>
      <c r="G34" s="72">
        <f>1139.18+156.06+3150+134.5</f>
        <v>4579.74</v>
      </c>
      <c r="H34" s="77">
        <f>3195+3150+103.04</f>
        <v>6448.04</v>
      </c>
      <c r="I34" s="77">
        <v>3439.4</v>
      </c>
    </row>
    <row r="35" spans="1:1012" ht="55.7" customHeight="1" x14ac:dyDescent="0.25">
      <c r="A35" s="54" t="s">
        <v>20</v>
      </c>
      <c r="B35" s="54" t="s">
        <v>123</v>
      </c>
      <c r="C35" s="54" t="s">
        <v>13</v>
      </c>
      <c r="D35" s="54" t="s">
        <v>124</v>
      </c>
      <c r="E35" s="52" t="s">
        <v>8</v>
      </c>
      <c r="F35" s="55" t="s">
        <v>126</v>
      </c>
      <c r="G35" s="46">
        <f>759.45+2093.16</f>
        <v>2852.6099999999997</v>
      </c>
      <c r="H35" s="46">
        <v>2166.84</v>
      </c>
      <c r="I35" s="46">
        <v>4200</v>
      </c>
    </row>
    <row r="36" spans="1:1012" ht="72" customHeight="1" x14ac:dyDescent="0.25">
      <c r="A36" s="33" t="s">
        <v>17</v>
      </c>
      <c r="B36" s="33" t="s">
        <v>123</v>
      </c>
      <c r="C36" s="33" t="s">
        <v>13</v>
      </c>
      <c r="D36" s="33" t="s">
        <v>124</v>
      </c>
      <c r="E36" s="34" t="s">
        <v>8</v>
      </c>
      <c r="F36" s="21" t="s">
        <v>126</v>
      </c>
      <c r="G36" s="46">
        <f>2100+759.45</f>
        <v>2859.45</v>
      </c>
      <c r="H36" s="46">
        <f>2100+2100</f>
        <v>4200</v>
      </c>
      <c r="I36" s="46">
        <v>2100</v>
      </c>
    </row>
    <row r="37" spans="1:1012" ht="80.25" customHeight="1" x14ac:dyDescent="0.25">
      <c r="A37" s="33" t="s">
        <v>21</v>
      </c>
      <c r="B37" s="33" t="s">
        <v>123</v>
      </c>
      <c r="C37" s="33" t="s">
        <v>22</v>
      </c>
      <c r="D37" s="33" t="s">
        <v>124</v>
      </c>
      <c r="E37" s="34" t="s">
        <v>8</v>
      </c>
      <c r="F37" s="42"/>
      <c r="G37" s="40"/>
      <c r="H37" s="40"/>
      <c r="I37" s="40"/>
    </row>
    <row r="38" spans="1:1012" ht="84" customHeight="1" x14ac:dyDescent="0.25">
      <c r="A38" s="45" t="s">
        <v>23</v>
      </c>
      <c r="B38" s="45" t="s">
        <v>123</v>
      </c>
      <c r="C38" s="45" t="s">
        <v>22</v>
      </c>
      <c r="D38" s="45" t="s">
        <v>124</v>
      </c>
      <c r="E38" s="58" t="s">
        <v>8</v>
      </c>
      <c r="F38" s="36"/>
      <c r="G38" s="36"/>
      <c r="H38" s="36"/>
      <c r="I38" s="36"/>
    </row>
    <row r="39" spans="1:1012" s="70" customFormat="1" ht="84" customHeight="1" x14ac:dyDescent="0.25">
      <c r="A39" s="45" t="s">
        <v>127</v>
      </c>
      <c r="B39" s="45" t="s">
        <v>128</v>
      </c>
      <c r="C39" s="45" t="s">
        <v>129</v>
      </c>
      <c r="D39" s="45" t="s">
        <v>19</v>
      </c>
      <c r="E39" s="58" t="s">
        <v>18</v>
      </c>
      <c r="F39" s="77" t="s">
        <v>130</v>
      </c>
      <c r="G39" s="77">
        <v>2500</v>
      </c>
      <c r="H39" s="77">
        <f>3000+3000</f>
        <v>6000</v>
      </c>
      <c r="I39" s="77"/>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c r="CQ39" s="69"/>
      <c r="CR39" s="69"/>
      <c r="CS39" s="69"/>
      <c r="CT39" s="69"/>
      <c r="CU39" s="69"/>
      <c r="CV39" s="69"/>
      <c r="CW39" s="69"/>
      <c r="CX39" s="69"/>
      <c r="CY39" s="69"/>
      <c r="CZ39" s="69"/>
      <c r="DA39" s="69"/>
      <c r="DB39" s="69"/>
      <c r="DC39" s="69"/>
      <c r="DD39" s="69"/>
      <c r="DE39" s="69"/>
      <c r="DF39" s="69"/>
      <c r="DG39" s="69"/>
      <c r="DH39" s="69"/>
      <c r="DI39" s="69"/>
      <c r="DJ39" s="69"/>
      <c r="DK39" s="69"/>
      <c r="DL39" s="69"/>
      <c r="DM39" s="69"/>
      <c r="DN39" s="69"/>
      <c r="DO39" s="69"/>
      <c r="DP39" s="69"/>
      <c r="DQ39" s="69"/>
      <c r="DR39" s="69"/>
      <c r="DS39" s="69"/>
      <c r="DT39" s="69"/>
      <c r="DU39" s="69"/>
      <c r="DV39" s="69"/>
      <c r="DW39" s="69"/>
      <c r="DX39" s="69"/>
      <c r="DY39" s="69"/>
      <c r="DZ39" s="69"/>
      <c r="EA39" s="69"/>
      <c r="EB39" s="69"/>
      <c r="EC39" s="69"/>
      <c r="ED39" s="69"/>
      <c r="EE39" s="69"/>
      <c r="EF39" s="69"/>
      <c r="EG39" s="69"/>
      <c r="EH39" s="69"/>
      <c r="EI39" s="69"/>
      <c r="EJ39" s="69"/>
      <c r="EK39" s="69"/>
      <c r="EL39" s="69"/>
      <c r="EM39" s="69"/>
      <c r="EN39" s="69"/>
      <c r="EO39" s="69"/>
      <c r="EP39" s="69"/>
      <c r="EQ39" s="69"/>
      <c r="ER39" s="69"/>
      <c r="ES39" s="69"/>
      <c r="ET39" s="69"/>
      <c r="EU39" s="69"/>
      <c r="EV39" s="69"/>
      <c r="EW39" s="69"/>
      <c r="EX39" s="69"/>
      <c r="EY39" s="69"/>
      <c r="EZ39" s="69"/>
      <c r="FA39" s="69"/>
      <c r="FB39" s="69"/>
      <c r="FC39" s="69"/>
      <c r="FD39" s="69"/>
      <c r="FE39" s="69"/>
      <c r="FF39" s="69"/>
      <c r="FG39" s="69"/>
      <c r="FH39" s="69"/>
      <c r="FI39" s="69"/>
      <c r="FJ39" s="69"/>
      <c r="FK39" s="69"/>
      <c r="FL39" s="69"/>
      <c r="FM39" s="69"/>
      <c r="FN39" s="69"/>
      <c r="FO39" s="69"/>
      <c r="FP39" s="69"/>
      <c r="FQ39" s="69"/>
      <c r="FR39" s="69"/>
      <c r="FS39" s="69"/>
      <c r="FT39" s="69"/>
      <c r="FU39" s="69"/>
      <c r="FV39" s="69"/>
      <c r="FW39" s="69"/>
      <c r="FX39" s="69"/>
      <c r="FY39" s="69"/>
      <c r="FZ39" s="69"/>
      <c r="GA39" s="69"/>
      <c r="GB39" s="69"/>
      <c r="GC39" s="69"/>
      <c r="GD39" s="69"/>
      <c r="GE39" s="69"/>
      <c r="GF39" s="69"/>
      <c r="GG39" s="69"/>
      <c r="GH39" s="69"/>
      <c r="GI39" s="69"/>
      <c r="GJ39" s="69"/>
      <c r="GK39" s="69"/>
      <c r="GL39" s="69"/>
      <c r="GM39" s="69"/>
      <c r="GN39" s="69"/>
      <c r="GO39" s="69"/>
      <c r="GP39" s="69"/>
      <c r="GQ39" s="69"/>
      <c r="GR39" s="69"/>
      <c r="GS39" s="69"/>
      <c r="GT39" s="69"/>
      <c r="GU39" s="69"/>
      <c r="GV39" s="69"/>
      <c r="GW39" s="69"/>
      <c r="GX39" s="69"/>
      <c r="GY39" s="69"/>
      <c r="GZ39" s="69"/>
      <c r="HA39" s="69"/>
      <c r="HB39" s="69"/>
      <c r="HC39" s="69"/>
      <c r="HD39" s="69"/>
      <c r="HE39" s="69"/>
      <c r="HF39" s="69"/>
      <c r="HG39" s="69"/>
      <c r="HH39" s="69"/>
      <c r="HI39" s="69"/>
      <c r="HJ39" s="69"/>
      <c r="HK39" s="69"/>
      <c r="HL39" s="69"/>
      <c r="HM39" s="69"/>
      <c r="HN39" s="69"/>
      <c r="HO39" s="69"/>
      <c r="HP39" s="69"/>
      <c r="HQ39" s="69"/>
      <c r="HR39" s="69"/>
      <c r="HS39" s="69"/>
      <c r="HT39" s="69"/>
      <c r="HU39" s="69"/>
      <c r="HV39" s="69"/>
      <c r="HW39" s="69"/>
      <c r="HX39" s="69"/>
      <c r="HY39" s="69"/>
      <c r="HZ39" s="69"/>
      <c r="IA39" s="69"/>
      <c r="IB39" s="69"/>
      <c r="IC39" s="69"/>
      <c r="ID39" s="69"/>
      <c r="IE39" s="69"/>
      <c r="IF39" s="69"/>
      <c r="IG39" s="69"/>
      <c r="IH39" s="69"/>
      <c r="II39" s="69"/>
      <c r="IJ39" s="69"/>
      <c r="IK39" s="69"/>
      <c r="IL39" s="69"/>
      <c r="IM39" s="69"/>
      <c r="IN39" s="69"/>
      <c r="IO39" s="69"/>
      <c r="IP39" s="69"/>
      <c r="IQ39" s="69"/>
      <c r="IR39" s="69"/>
      <c r="IS39" s="69"/>
      <c r="IT39" s="69"/>
      <c r="IU39" s="69"/>
      <c r="IV39" s="69"/>
      <c r="IW39" s="69"/>
      <c r="IX39" s="69"/>
      <c r="IY39" s="69"/>
      <c r="IZ39" s="69"/>
      <c r="JA39" s="69"/>
      <c r="JB39" s="69"/>
      <c r="JC39" s="69"/>
      <c r="JD39" s="69"/>
      <c r="JE39" s="69"/>
      <c r="JF39" s="69"/>
      <c r="JG39" s="69"/>
      <c r="JH39" s="69"/>
      <c r="JI39" s="69"/>
      <c r="JJ39" s="69"/>
      <c r="JK39" s="69"/>
      <c r="JL39" s="69"/>
      <c r="JM39" s="69"/>
      <c r="JN39" s="69"/>
      <c r="JO39" s="69"/>
      <c r="JP39" s="69"/>
      <c r="JQ39" s="69"/>
      <c r="JR39" s="69"/>
      <c r="JS39" s="69"/>
      <c r="JT39" s="69"/>
      <c r="JU39" s="69"/>
      <c r="JV39" s="69"/>
      <c r="JW39" s="69"/>
      <c r="JX39" s="69"/>
      <c r="JY39" s="69"/>
      <c r="JZ39" s="69"/>
      <c r="KA39" s="69"/>
      <c r="KB39" s="69"/>
      <c r="KC39" s="69"/>
      <c r="KD39" s="69"/>
      <c r="KE39" s="69"/>
      <c r="KF39" s="69"/>
      <c r="KG39" s="69"/>
      <c r="KH39" s="69"/>
      <c r="KI39" s="69"/>
      <c r="KJ39" s="69"/>
      <c r="KK39" s="69"/>
      <c r="KL39" s="69"/>
      <c r="KM39" s="69"/>
      <c r="KN39" s="69"/>
      <c r="KO39" s="69"/>
      <c r="KP39" s="69"/>
      <c r="KQ39" s="69"/>
      <c r="KR39" s="69"/>
      <c r="KS39" s="69"/>
      <c r="KT39" s="69"/>
      <c r="KU39" s="69"/>
      <c r="KV39" s="69"/>
      <c r="KW39" s="69"/>
      <c r="KX39" s="69"/>
      <c r="KY39" s="69"/>
      <c r="KZ39" s="69"/>
      <c r="LA39" s="69"/>
      <c r="LB39" s="69"/>
      <c r="LC39" s="69"/>
      <c r="LD39" s="69"/>
      <c r="LE39" s="69"/>
      <c r="LF39" s="69"/>
      <c r="LG39" s="69"/>
      <c r="LH39" s="69"/>
      <c r="LI39" s="69"/>
      <c r="LJ39" s="69"/>
      <c r="LK39" s="69"/>
      <c r="LL39" s="69"/>
      <c r="LM39" s="69"/>
      <c r="LN39" s="69"/>
      <c r="LO39" s="69"/>
      <c r="LP39" s="69"/>
      <c r="LQ39" s="69"/>
      <c r="LR39" s="69"/>
      <c r="LS39" s="69"/>
      <c r="LT39" s="69"/>
      <c r="LU39" s="69"/>
      <c r="LV39" s="69"/>
      <c r="LW39" s="69"/>
      <c r="LX39" s="69"/>
      <c r="LY39" s="69"/>
      <c r="LZ39" s="69"/>
      <c r="MA39" s="69"/>
      <c r="MB39" s="69"/>
      <c r="MC39" s="69"/>
      <c r="MD39" s="69"/>
      <c r="ME39" s="69"/>
      <c r="MF39" s="69"/>
      <c r="MG39" s="69"/>
      <c r="MH39" s="69"/>
      <c r="MI39" s="69"/>
      <c r="MJ39" s="69"/>
      <c r="MK39" s="69"/>
      <c r="ML39" s="69"/>
      <c r="MM39" s="69"/>
      <c r="MN39" s="69"/>
      <c r="MO39" s="69"/>
      <c r="MP39" s="69"/>
      <c r="MQ39" s="69"/>
      <c r="MR39" s="69"/>
      <c r="MS39" s="69"/>
      <c r="MT39" s="69"/>
      <c r="MU39" s="69"/>
      <c r="MV39" s="69"/>
      <c r="MW39" s="69"/>
      <c r="MX39" s="69"/>
      <c r="MY39" s="69"/>
      <c r="MZ39" s="69"/>
      <c r="NA39" s="69"/>
      <c r="NB39" s="69"/>
      <c r="NC39" s="69"/>
      <c r="ND39" s="69"/>
      <c r="NE39" s="69"/>
      <c r="NF39" s="69"/>
      <c r="NG39" s="69"/>
      <c r="NH39" s="69"/>
      <c r="NI39" s="69"/>
      <c r="NJ39" s="69"/>
      <c r="NK39" s="69"/>
      <c r="NL39" s="69"/>
      <c r="NM39" s="69"/>
      <c r="NN39" s="69"/>
      <c r="NO39" s="69"/>
      <c r="NP39" s="69"/>
      <c r="NQ39" s="69"/>
      <c r="NR39" s="69"/>
      <c r="NS39" s="69"/>
      <c r="NT39" s="69"/>
      <c r="NU39" s="69"/>
      <c r="NV39" s="69"/>
      <c r="NW39" s="69"/>
      <c r="NX39" s="69"/>
      <c r="NY39" s="69"/>
      <c r="NZ39" s="69"/>
      <c r="OA39" s="69"/>
      <c r="OB39" s="69"/>
      <c r="OC39" s="69"/>
      <c r="OD39" s="69"/>
      <c r="OE39" s="69"/>
      <c r="OF39" s="69"/>
      <c r="OG39" s="69"/>
      <c r="OH39" s="69"/>
      <c r="OI39" s="69"/>
      <c r="OJ39" s="69"/>
      <c r="OK39" s="69"/>
      <c r="OL39" s="69"/>
      <c r="OM39" s="69"/>
      <c r="ON39" s="69"/>
      <c r="OO39" s="69"/>
      <c r="OP39" s="69"/>
      <c r="OQ39" s="69"/>
      <c r="OR39" s="69"/>
      <c r="OS39" s="69"/>
      <c r="OT39" s="69"/>
      <c r="OU39" s="69"/>
      <c r="OV39" s="69"/>
      <c r="OW39" s="69"/>
      <c r="OX39" s="69"/>
      <c r="OY39" s="69"/>
      <c r="OZ39" s="69"/>
      <c r="PA39" s="69"/>
      <c r="PB39" s="69"/>
      <c r="PC39" s="69"/>
      <c r="PD39" s="69"/>
      <c r="PE39" s="69"/>
      <c r="PF39" s="69"/>
      <c r="PG39" s="69"/>
      <c r="PH39" s="69"/>
      <c r="PI39" s="69"/>
      <c r="PJ39" s="69"/>
      <c r="PK39" s="69"/>
      <c r="PL39" s="69"/>
      <c r="PM39" s="69"/>
      <c r="PN39" s="69"/>
      <c r="PO39" s="69"/>
      <c r="PP39" s="69"/>
      <c r="PQ39" s="69"/>
      <c r="PR39" s="69"/>
      <c r="PS39" s="69"/>
      <c r="PT39" s="69"/>
      <c r="PU39" s="69"/>
      <c r="PV39" s="69"/>
      <c r="PW39" s="69"/>
      <c r="PX39" s="69"/>
      <c r="PY39" s="69"/>
      <c r="PZ39" s="69"/>
      <c r="QA39" s="69"/>
      <c r="QB39" s="69"/>
      <c r="QC39" s="69"/>
      <c r="QD39" s="69"/>
      <c r="QE39" s="69"/>
      <c r="QF39" s="69"/>
      <c r="QG39" s="69"/>
      <c r="QH39" s="69"/>
      <c r="QI39" s="69"/>
      <c r="QJ39" s="69"/>
      <c r="QK39" s="69"/>
      <c r="QL39" s="69"/>
      <c r="QM39" s="69"/>
      <c r="QN39" s="69"/>
      <c r="QO39" s="69"/>
      <c r="QP39" s="69"/>
      <c r="QQ39" s="69"/>
      <c r="QR39" s="69"/>
      <c r="QS39" s="69"/>
      <c r="QT39" s="69"/>
      <c r="QU39" s="69"/>
      <c r="QV39" s="69"/>
      <c r="QW39" s="69"/>
      <c r="QX39" s="69"/>
      <c r="QY39" s="69"/>
      <c r="QZ39" s="69"/>
      <c r="RA39" s="69"/>
      <c r="RB39" s="69"/>
      <c r="RC39" s="69"/>
      <c r="RD39" s="69"/>
      <c r="RE39" s="69"/>
      <c r="RF39" s="69"/>
      <c r="RG39" s="69"/>
      <c r="RH39" s="69"/>
      <c r="RI39" s="69"/>
      <c r="RJ39" s="69"/>
      <c r="RK39" s="69"/>
      <c r="RL39" s="69"/>
      <c r="RM39" s="69"/>
      <c r="RN39" s="69"/>
      <c r="RO39" s="69"/>
      <c r="RP39" s="69"/>
      <c r="RQ39" s="69"/>
      <c r="RR39" s="69"/>
      <c r="RS39" s="69"/>
      <c r="RT39" s="69"/>
      <c r="RU39" s="69"/>
      <c r="RV39" s="69"/>
      <c r="RW39" s="69"/>
      <c r="RX39" s="69"/>
      <c r="RY39" s="69"/>
      <c r="RZ39" s="69"/>
      <c r="SA39" s="69"/>
      <c r="SB39" s="69"/>
      <c r="SC39" s="69"/>
      <c r="SD39" s="69"/>
      <c r="SE39" s="69"/>
      <c r="SF39" s="69"/>
      <c r="SG39" s="69"/>
      <c r="SH39" s="69"/>
      <c r="SI39" s="69"/>
      <c r="SJ39" s="69"/>
      <c r="SK39" s="69"/>
      <c r="SL39" s="69"/>
      <c r="SM39" s="69"/>
      <c r="SN39" s="69"/>
      <c r="SO39" s="69"/>
      <c r="SP39" s="69"/>
      <c r="SQ39" s="69"/>
      <c r="SR39" s="69"/>
      <c r="SS39" s="69"/>
      <c r="ST39" s="69"/>
      <c r="SU39" s="69"/>
      <c r="SV39" s="69"/>
      <c r="SW39" s="69"/>
      <c r="SX39" s="69"/>
      <c r="SY39" s="69"/>
      <c r="SZ39" s="69"/>
      <c r="TA39" s="69"/>
      <c r="TB39" s="69"/>
      <c r="TC39" s="69"/>
      <c r="TD39" s="69"/>
      <c r="TE39" s="69"/>
      <c r="TF39" s="69"/>
      <c r="TG39" s="69"/>
      <c r="TH39" s="69"/>
      <c r="TI39" s="69"/>
      <c r="TJ39" s="69"/>
      <c r="TK39" s="69"/>
      <c r="TL39" s="69"/>
      <c r="TM39" s="69"/>
      <c r="TN39" s="69"/>
      <c r="TO39" s="69"/>
      <c r="TP39" s="69"/>
      <c r="TQ39" s="69"/>
      <c r="TR39" s="69"/>
      <c r="TS39" s="69"/>
      <c r="TT39" s="69"/>
      <c r="TU39" s="69"/>
      <c r="TV39" s="69"/>
      <c r="TW39" s="69"/>
      <c r="TX39" s="69"/>
      <c r="TY39" s="69"/>
      <c r="TZ39" s="69"/>
      <c r="UA39" s="69"/>
      <c r="UB39" s="69"/>
      <c r="UC39" s="69"/>
      <c r="UD39" s="69"/>
      <c r="UE39" s="69"/>
      <c r="UF39" s="69"/>
      <c r="UG39" s="69"/>
      <c r="UH39" s="69"/>
      <c r="UI39" s="69"/>
      <c r="UJ39" s="69"/>
      <c r="UK39" s="69"/>
      <c r="UL39" s="69"/>
      <c r="UM39" s="69"/>
      <c r="UN39" s="69"/>
      <c r="UO39" s="69"/>
      <c r="UP39" s="69"/>
      <c r="UQ39" s="69"/>
      <c r="UR39" s="69"/>
      <c r="US39" s="69"/>
      <c r="UT39" s="69"/>
      <c r="UU39" s="69"/>
      <c r="UV39" s="69"/>
      <c r="UW39" s="69"/>
      <c r="UX39" s="69"/>
      <c r="UY39" s="69"/>
      <c r="UZ39" s="69"/>
      <c r="VA39" s="69"/>
      <c r="VB39" s="69"/>
      <c r="VC39" s="69"/>
      <c r="VD39" s="69"/>
      <c r="VE39" s="69"/>
      <c r="VF39" s="69"/>
      <c r="VG39" s="69"/>
      <c r="VH39" s="69"/>
      <c r="VI39" s="69"/>
      <c r="VJ39" s="69"/>
      <c r="VK39" s="69"/>
      <c r="VL39" s="69"/>
      <c r="VM39" s="69"/>
      <c r="VN39" s="69"/>
      <c r="VO39" s="69"/>
      <c r="VP39" s="69"/>
      <c r="VQ39" s="69"/>
      <c r="VR39" s="69"/>
      <c r="VS39" s="69"/>
      <c r="VT39" s="69"/>
      <c r="VU39" s="69"/>
      <c r="VV39" s="69"/>
      <c r="VW39" s="69"/>
      <c r="VX39" s="69"/>
      <c r="VY39" s="69"/>
      <c r="VZ39" s="69"/>
      <c r="WA39" s="69"/>
      <c r="WB39" s="69"/>
      <c r="WC39" s="69"/>
      <c r="WD39" s="69"/>
      <c r="WE39" s="69"/>
      <c r="WF39" s="69"/>
      <c r="WG39" s="69"/>
      <c r="WH39" s="69"/>
      <c r="WI39" s="69"/>
      <c r="WJ39" s="69"/>
      <c r="WK39" s="69"/>
      <c r="WL39" s="69"/>
      <c r="WM39" s="69"/>
      <c r="WN39" s="69"/>
      <c r="WO39" s="69"/>
      <c r="WP39" s="69"/>
      <c r="WQ39" s="69"/>
      <c r="WR39" s="69"/>
      <c r="WS39" s="69"/>
      <c r="WT39" s="69"/>
      <c r="WU39" s="69"/>
      <c r="WV39" s="69"/>
      <c r="WW39" s="69"/>
      <c r="WX39" s="69"/>
      <c r="WY39" s="69"/>
      <c r="WZ39" s="69"/>
      <c r="XA39" s="69"/>
      <c r="XB39" s="69"/>
      <c r="XC39" s="69"/>
      <c r="XD39" s="69"/>
      <c r="XE39" s="69"/>
      <c r="XF39" s="69"/>
      <c r="XG39" s="69"/>
      <c r="XH39" s="69"/>
      <c r="XI39" s="69"/>
      <c r="XJ39" s="69"/>
      <c r="XK39" s="69"/>
      <c r="XL39" s="69"/>
      <c r="XM39" s="69"/>
      <c r="XN39" s="69"/>
      <c r="XO39" s="69"/>
      <c r="XP39" s="69"/>
      <c r="XQ39" s="69"/>
      <c r="XR39" s="69"/>
      <c r="XS39" s="69"/>
      <c r="XT39" s="69"/>
      <c r="XU39" s="69"/>
      <c r="XV39" s="69"/>
      <c r="XW39" s="69"/>
      <c r="XX39" s="69"/>
      <c r="XY39" s="69"/>
      <c r="XZ39" s="69"/>
      <c r="YA39" s="69"/>
      <c r="YB39" s="69"/>
      <c r="YC39" s="69"/>
      <c r="YD39" s="69"/>
      <c r="YE39" s="69"/>
      <c r="YF39" s="69"/>
      <c r="YG39" s="69"/>
      <c r="YH39" s="69"/>
      <c r="YI39" s="69"/>
      <c r="YJ39" s="69"/>
      <c r="YK39" s="69"/>
      <c r="YL39" s="69"/>
      <c r="YM39" s="69"/>
      <c r="YN39" s="69"/>
      <c r="YO39" s="69"/>
      <c r="YP39" s="69"/>
      <c r="YQ39" s="69"/>
      <c r="YR39" s="69"/>
      <c r="YS39" s="69"/>
      <c r="YT39" s="69"/>
      <c r="YU39" s="69"/>
      <c r="YV39" s="69"/>
      <c r="YW39" s="69"/>
      <c r="YX39" s="69"/>
      <c r="YY39" s="69"/>
      <c r="YZ39" s="69"/>
      <c r="ZA39" s="69"/>
      <c r="ZB39" s="69"/>
      <c r="ZC39" s="69"/>
      <c r="ZD39" s="69"/>
      <c r="ZE39" s="69"/>
      <c r="ZF39" s="69"/>
      <c r="ZG39" s="69"/>
      <c r="ZH39" s="69"/>
      <c r="ZI39" s="69"/>
      <c r="ZJ39" s="69"/>
      <c r="ZK39" s="69"/>
      <c r="ZL39" s="69"/>
      <c r="ZM39" s="69"/>
      <c r="ZN39" s="69"/>
      <c r="ZO39" s="69"/>
      <c r="ZP39" s="69"/>
      <c r="ZQ39" s="69"/>
      <c r="ZR39" s="69"/>
      <c r="ZS39" s="69"/>
      <c r="ZT39" s="69"/>
      <c r="ZU39" s="69"/>
      <c r="ZV39" s="69"/>
      <c r="ZW39" s="69"/>
      <c r="ZX39" s="69"/>
      <c r="ZY39" s="69"/>
      <c r="ZZ39" s="69"/>
      <c r="AAA39" s="69"/>
      <c r="AAB39" s="69"/>
      <c r="AAC39" s="69"/>
      <c r="AAD39" s="69"/>
      <c r="AAE39" s="69"/>
      <c r="AAF39" s="69"/>
      <c r="AAG39" s="69"/>
      <c r="AAH39" s="69"/>
      <c r="AAI39" s="69"/>
      <c r="AAJ39" s="69"/>
      <c r="AAK39" s="69"/>
      <c r="AAL39" s="69"/>
      <c r="AAM39" s="69"/>
      <c r="AAN39" s="69"/>
      <c r="AAO39" s="69"/>
      <c r="AAP39" s="69"/>
      <c r="AAQ39" s="69"/>
      <c r="AAR39" s="69"/>
      <c r="AAS39" s="69"/>
      <c r="AAT39" s="69"/>
      <c r="AAU39" s="69"/>
      <c r="AAV39" s="69"/>
      <c r="AAW39" s="69"/>
      <c r="AAX39" s="69"/>
      <c r="AAY39" s="69"/>
      <c r="AAZ39" s="69"/>
      <c r="ABA39" s="69"/>
      <c r="ABB39" s="69"/>
      <c r="ABC39" s="69"/>
      <c r="ABD39" s="69"/>
      <c r="ABE39" s="69"/>
      <c r="ABF39" s="69"/>
      <c r="ABG39" s="69"/>
      <c r="ABH39" s="69"/>
      <c r="ABI39" s="69"/>
      <c r="ABJ39" s="69"/>
      <c r="ABK39" s="69"/>
      <c r="ABL39" s="69"/>
      <c r="ABM39" s="69"/>
      <c r="ABN39" s="69"/>
      <c r="ABO39" s="69"/>
      <c r="ABP39" s="69"/>
      <c r="ABQ39" s="69"/>
      <c r="ABR39" s="69"/>
      <c r="ABS39" s="69"/>
      <c r="ABT39" s="69"/>
      <c r="ABU39" s="69"/>
      <c r="ABV39" s="69"/>
      <c r="ABW39" s="69"/>
      <c r="ABX39" s="69"/>
      <c r="ABY39" s="69"/>
      <c r="ABZ39" s="69"/>
      <c r="ACA39" s="69"/>
      <c r="ACB39" s="69"/>
      <c r="ACC39" s="69"/>
      <c r="ACD39" s="69"/>
      <c r="ACE39" s="69"/>
      <c r="ACF39" s="69"/>
      <c r="ACG39" s="69"/>
      <c r="ACH39" s="69"/>
      <c r="ACI39" s="69"/>
      <c r="ACJ39" s="69"/>
      <c r="ACK39" s="69"/>
      <c r="ACL39" s="69"/>
      <c r="ACM39" s="69"/>
      <c r="ACN39" s="69"/>
      <c r="ACO39" s="69"/>
      <c r="ACP39" s="69"/>
      <c r="ACQ39" s="69"/>
      <c r="ACR39" s="69"/>
      <c r="ACS39" s="69"/>
      <c r="ACT39" s="69"/>
      <c r="ACU39" s="69"/>
      <c r="ACV39" s="69"/>
      <c r="ACW39" s="69"/>
      <c r="ACX39" s="69"/>
      <c r="ACY39" s="69"/>
      <c r="ACZ39" s="69"/>
      <c r="ADA39" s="69"/>
      <c r="ADB39" s="69"/>
      <c r="ADC39" s="69"/>
      <c r="ADD39" s="69"/>
      <c r="ADE39" s="69"/>
      <c r="ADF39" s="69"/>
      <c r="ADG39" s="69"/>
      <c r="ADH39" s="69"/>
      <c r="ADI39" s="69"/>
      <c r="ADJ39" s="69"/>
      <c r="ADK39" s="69"/>
      <c r="ADL39" s="69"/>
      <c r="ADM39" s="69"/>
      <c r="ADN39" s="69"/>
      <c r="ADO39" s="69"/>
      <c r="ADP39" s="69"/>
      <c r="ADQ39" s="69"/>
      <c r="ADR39" s="69"/>
      <c r="ADS39" s="69"/>
      <c r="ADT39" s="69"/>
      <c r="ADU39" s="69"/>
      <c r="ADV39" s="69"/>
      <c r="ADW39" s="69"/>
      <c r="ADX39" s="69"/>
      <c r="ADY39" s="69"/>
      <c r="ADZ39" s="69"/>
      <c r="AEA39" s="69"/>
      <c r="AEB39" s="69"/>
      <c r="AEC39" s="69"/>
      <c r="AED39" s="69"/>
      <c r="AEE39" s="69"/>
      <c r="AEF39" s="69"/>
      <c r="AEG39" s="69"/>
      <c r="AEH39" s="69"/>
      <c r="AEI39" s="69"/>
      <c r="AEJ39" s="69"/>
      <c r="AEK39" s="69"/>
      <c r="AEL39" s="69"/>
      <c r="AEM39" s="69"/>
      <c r="AEN39" s="69"/>
      <c r="AEO39" s="69"/>
      <c r="AEP39" s="69"/>
      <c r="AEQ39" s="69"/>
      <c r="AER39" s="69"/>
      <c r="AES39" s="69"/>
      <c r="AET39" s="69"/>
      <c r="AEU39" s="69"/>
      <c r="AEV39" s="69"/>
      <c r="AEW39" s="69"/>
      <c r="AEX39" s="69"/>
      <c r="AEY39" s="69"/>
      <c r="AEZ39" s="69"/>
      <c r="AFA39" s="69"/>
      <c r="AFB39" s="69"/>
      <c r="AFC39" s="69"/>
      <c r="AFD39" s="69"/>
      <c r="AFE39" s="69"/>
      <c r="AFF39" s="69"/>
      <c r="AFG39" s="69"/>
      <c r="AFH39" s="69"/>
      <c r="AFI39" s="69"/>
      <c r="AFJ39" s="69"/>
      <c r="AFK39" s="69"/>
      <c r="AFL39" s="69"/>
      <c r="AFM39" s="69"/>
      <c r="AFN39" s="69"/>
      <c r="AFO39" s="69"/>
      <c r="AFP39" s="69"/>
      <c r="AFQ39" s="69"/>
      <c r="AFR39" s="69"/>
      <c r="AFS39" s="69"/>
      <c r="AFT39" s="69"/>
      <c r="AFU39" s="69"/>
      <c r="AFV39" s="69"/>
      <c r="AFW39" s="69"/>
      <c r="AFX39" s="69"/>
      <c r="AFY39" s="69"/>
      <c r="AFZ39" s="69"/>
      <c r="AGA39" s="69"/>
      <c r="AGB39" s="69"/>
      <c r="AGC39" s="69"/>
      <c r="AGD39" s="69"/>
      <c r="AGE39" s="69"/>
      <c r="AGF39" s="69"/>
      <c r="AGG39" s="69"/>
      <c r="AGH39" s="69"/>
      <c r="AGI39" s="69"/>
      <c r="AGJ39" s="69"/>
      <c r="AGK39" s="69"/>
      <c r="AGL39" s="69"/>
      <c r="AGM39" s="69"/>
      <c r="AGN39" s="69"/>
      <c r="AGO39" s="69"/>
      <c r="AGP39" s="69"/>
      <c r="AGQ39" s="69"/>
      <c r="AGR39" s="69"/>
      <c r="AGS39" s="69"/>
      <c r="AGT39" s="69"/>
      <c r="AGU39" s="69"/>
      <c r="AGV39" s="69"/>
      <c r="AGW39" s="69"/>
      <c r="AGX39" s="69"/>
      <c r="AGY39" s="69"/>
      <c r="AGZ39" s="69"/>
      <c r="AHA39" s="69"/>
      <c r="AHB39" s="69"/>
      <c r="AHC39" s="69"/>
      <c r="AHD39" s="69"/>
      <c r="AHE39" s="69"/>
      <c r="AHF39" s="69"/>
      <c r="AHG39" s="69"/>
      <c r="AHH39" s="69"/>
      <c r="AHI39" s="69"/>
      <c r="AHJ39" s="69"/>
      <c r="AHK39" s="69"/>
      <c r="AHL39" s="69"/>
      <c r="AHM39" s="69"/>
      <c r="AHN39" s="69"/>
      <c r="AHO39" s="69"/>
      <c r="AHP39" s="69"/>
      <c r="AHQ39" s="69"/>
      <c r="AHR39" s="69"/>
      <c r="AHS39" s="69"/>
      <c r="AHT39" s="69"/>
      <c r="AHU39" s="69"/>
      <c r="AHV39" s="69"/>
      <c r="AHW39" s="69"/>
      <c r="AHX39" s="69"/>
      <c r="AHY39" s="69"/>
      <c r="AHZ39" s="69"/>
      <c r="AIA39" s="69"/>
      <c r="AIB39" s="69"/>
      <c r="AIC39" s="69"/>
      <c r="AID39" s="69"/>
      <c r="AIE39" s="69"/>
      <c r="AIF39" s="69"/>
      <c r="AIG39" s="69"/>
      <c r="AIH39" s="69"/>
      <c r="AII39" s="69"/>
      <c r="AIJ39" s="69"/>
      <c r="AIK39" s="69"/>
      <c r="AIL39" s="69"/>
      <c r="AIM39" s="69"/>
      <c r="AIN39" s="69"/>
      <c r="AIO39" s="69"/>
      <c r="AIP39" s="69"/>
      <c r="AIQ39" s="69"/>
      <c r="AIR39" s="69"/>
      <c r="AIS39" s="69"/>
      <c r="AIT39" s="69"/>
      <c r="AIU39" s="69"/>
      <c r="AIV39" s="69"/>
      <c r="AIW39" s="69"/>
      <c r="AIX39" s="69"/>
      <c r="AIY39" s="69"/>
      <c r="AIZ39" s="69"/>
      <c r="AJA39" s="69"/>
      <c r="AJB39" s="69"/>
      <c r="AJC39" s="69"/>
      <c r="AJD39" s="69"/>
      <c r="AJE39" s="69"/>
      <c r="AJF39" s="69"/>
      <c r="AJG39" s="69"/>
      <c r="AJH39" s="69"/>
      <c r="AJI39" s="69"/>
      <c r="AJJ39" s="69"/>
      <c r="AJK39" s="69"/>
      <c r="AJL39" s="69"/>
      <c r="AJM39" s="69"/>
      <c r="AJN39" s="69"/>
      <c r="AJO39" s="69"/>
      <c r="AJP39" s="69"/>
      <c r="AJQ39" s="69"/>
      <c r="AJR39" s="69"/>
      <c r="AJS39" s="69"/>
      <c r="AJT39" s="69"/>
      <c r="AJU39" s="69"/>
      <c r="AJV39" s="69"/>
      <c r="AJW39" s="69"/>
      <c r="AJX39" s="69"/>
      <c r="AJY39" s="69"/>
      <c r="AJZ39" s="69"/>
      <c r="AKA39" s="69"/>
      <c r="AKB39" s="69"/>
      <c r="AKC39" s="69"/>
      <c r="AKD39" s="69"/>
      <c r="AKE39" s="69"/>
      <c r="AKF39" s="69"/>
      <c r="AKG39" s="69"/>
      <c r="AKH39" s="69"/>
      <c r="AKI39" s="69"/>
      <c r="AKJ39" s="69"/>
      <c r="AKK39" s="69"/>
      <c r="AKL39" s="69"/>
      <c r="AKM39" s="69"/>
      <c r="AKN39" s="69"/>
      <c r="AKO39" s="69"/>
      <c r="AKP39" s="69"/>
      <c r="AKQ39" s="69"/>
      <c r="AKR39" s="69"/>
      <c r="AKS39" s="69"/>
      <c r="AKT39" s="69"/>
      <c r="AKU39" s="69"/>
      <c r="AKV39" s="69"/>
      <c r="AKW39" s="69"/>
      <c r="AKX39" s="69"/>
      <c r="AKY39" s="69"/>
      <c r="AKZ39" s="69"/>
      <c r="ALA39" s="69"/>
      <c r="ALB39" s="69"/>
      <c r="ALC39" s="69"/>
      <c r="ALD39" s="69"/>
      <c r="ALE39" s="69"/>
      <c r="ALF39" s="69"/>
      <c r="ALG39" s="69"/>
      <c r="ALH39" s="69"/>
      <c r="ALI39" s="69"/>
      <c r="ALJ39" s="69"/>
      <c r="ALK39" s="69"/>
      <c r="ALL39" s="69"/>
      <c r="ALM39" s="69"/>
      <c r="ALN39" s="69"/>
      <c r="ALO39" s="69"/>
      <c r="ALP39" s="69"/>
      <c r="ALQ39" s="69"/>
      <c r="ALR39" s="69"/>
      <c r="ALS39" s="69"/>
      <c r="ALT39" s="69"/>
      <c r="ALU39" s="69"/>
      <c r="ALV39" s="69"/>
      <c r="ALW39" s="69"/>
      <c r="ALX39" s="69"/>
    </row>
    <row r="40" spans="1:1012" s="70" customFormat="1" ht="30" x14ac:dyDescent="0.25">
      <c r="A40" s="33" t="s">
        <v>24</v>
      </c>
      <c r="B40" s="34" t="s">
        <v>132</v>
      </c>
      <c r="C40" s="33" t="s">
        <v>27</v>
      </c>
      <c r="D40" s="4" t="s">
        <v>131</v>
      </c>
      <c r="E40" s="34" t="s">
        <v>18</v>
      </c>
      <c r="F40" s="5" t="s">
        <v>39</v>
      </c>
      <c r="G40" s="43">
        <f>1437.5+1437.5</f>
        <v>2875</v>
      </c>
      <c r="H40" s="46">
        <f>1437.5+1437.5</f>
        <v>2875</v>
      </c>
      <c r="I40" s="46">
        <v>1437.5</v>
      </c>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69"/>
      <c r="BM40" s="69"/>
      <c r="BN40" s="69"/>
      <c r="BO40" s="69"/>
      <c r="BP40" s="69"/>
      <c r="BQ40" s="69"/>
      <c r="BR40" s="69"/>
      <c r="BS40" s="69"/>
      <c r="BT40" s="69"/>
      <c r="BU40" s="69"/>
      <c r="BV40" s="69"/>
      <c r="BW40" s="69"/>
      <c r="BX40" s="69"/>
      <c r="BY40" s="69"/>
      <c r="BZ40" s="69"/>
      <c r="CA40" s="69"/>
      <c r="CB40" s="69"/>
      <c r="CC40" s="69"/>
      <c r="CD40" s="69"/>
      <c r="CE40" s="69"/>
      <c r="CF40" s="69"/>
      <c r="CG40" s="69"/>
      <c r="CH40" s="69"/>
      <c r="CI40" s="69"/>
      <c r="CJ40" s="69"/>
      <c r="CK40" s="69"/>
      <c r="CL40" s="69"/>
      <c r="CM40" s="69"/>
      <c r="CN40" s="69"/>
      <c r="CO40" s="69"/>
      <c r="CP40" s="69"/>
      <c r="CQ40" s="69"/>
      <c r="CR40" s="69"/>
      <c r="CS40" s="69"/>
      <c r="CT40" s="69"/>
      <c r="CU40" s="69"/>
      <c r="CV40" s="69"/>
      <c r="CW40" s="69"/>
      <c r="CX40" s="69"/>
      <c r="CY40" s="69"/>
      <c r="CZ40" s="69"/>
      <c r="DA40" s="69"/>
      <c r="DB40" s="69"/>
      <c r="DC40" s="69"/>
      <c r="DD40" s="69"/>
      <c r="DE40" s="69"/>
      <c r="DF40" s="69"/>
      <c r="DG40" s="69"/>
      <c r="DH40" s="69"/>
      <c r="DI40" s="69"/>
      <c r="DJ40" s="69"/>
      <c r="DK40" s="69"/>
      <c r="DL40" s="69"/>
      <c r="DM40" s="69"/>
      <c r="DN40" s="69"/>
      <c r="DO40" s="69"/>
      <c r="DP40" s="69"/>
      <c r="DQ40" s="69"/>
      <c r="DR40" s="69"/>
      <c r="DS40" s="69"/>
      <c r="DT40" s="69"/>
      <c r="DU40" s="69"/>
      <c r="DV40" s="69"/>
      <c r="DW40" s="69"/>
      <c r="DX40" s="69"/>
      <c r="DY40" s="69"/>
      <c r="DZ40" s="69"/>
      <c r="EA40" s="69"/>
      <c r="EB40" s="69"/>
      <c r="EC40" s="69"/>
      <c r="ED40" s="69"/>
      <c r="EE40" s="69"/>
      <c r="EF40" s="69"/>
      <c r="EG40" s="69"/>
      <c r="EH40" s="69"/>
      <c r="EI40" s="69"/>
      <c r="EJ40" s="69"/>
      <c r="EK40" s="69"/>
      <c r="EL40" s="69"/>
      <c r="EM40" s="69"/>
      <c r="EN40" s="69"/>
      <c r="EO40" s="69"/>
      <c r="EP40" s="69"/>
      <c r="EQ40" s="69"/>
      <c r="ER40" s="69"/>
      <c r="ES40" s="69"/>
      <c r="ET40" s="69"/>
      <c r="EU40" s="69"/>
      <c r="EV40" s="69"/>
      <c r="EW40" s="69"/>
      <c r="EX40" s="69"/>
      <c r="EY40" s="69"/>
      <c r="EZ40" s="69"/>
      <c r="FA40" s="69"/>
      <c r="FB40" s="69"/>
      <c r="FC40" s="69"/>
      <c r="FD40" s="69"/>
      <c r="FE40" s="69"/>
      <c r="FF40" s="69"/>
      <c r="FG40" s="69"/>
      <c r="FH40" s="69"/>
      <c r="FI40" s="69"/>
      <c r="FJ40" s="69"/>
      <c r="FK40" s="69"/>
      <c r="FL40" s="69"/>
      <c r="FM40" s="69"/>
      <c r="FN40" s="69"/>
      <c r="FO40" s="69"/>
      <c r="FP40" s="69"/>
      <c r="FQ40" s="69"/>
      <c r="FR40" s="69"/>
      <c r="FS40" s="69"/>
      <c r="FT40" s="69"/>
      <c r="FU40" s="69"/>
      <c r="FV40" s="69"/>
      <c r="FW40" s="69"/>
      <c r="FX40" s="69"/>
      <c r="FY40" s="69"/>
      <c r="FZ40" s="69"/>
      <c r="GA40" s="69"/>
      <c r="GB40" s="69"/>
      <c r="GC40" s="69"/>
      <c r="GD40" s="69"/>
      <c r="GE40" s="69"/>
      <c r="GF40" s="69"/>
      <c r="GG40" s="69"/>
      <c r="GH40" s="69"/>
      <c r="GI40" s="69"/>
      <c r="GJ40" s="69"/>
      <c r="GK40" s="69"/>
      <c r="GL40" s="69"/>
      <c r="GM40" s="69"/>
      <c r="GN40" s="69"/>
      <c r="GO40" s="69"/>
      <c r="GP40" s="69"/>
      <c r="GQ40" s="69"/>
      <c r="GR40" s="69"/>
      <c r="GS40" s="69"/>
      <c r="GT40" s="69"/>
      <c r="GU40" s="69"/>
      <c r="GV40" s="69"/>
      <c r="GW40" s="69"/>
      <c r="GX40" s="69"/>
      <c r="GY40" s="69"/>
      <c r="GZ40" s="69"/>
      <c r="HA40" s="69"/>
      <c r="HB40" s="69"/>
      <c r="HC40" s="69"/>
      <c r="HD40" s="69"/>
      <c r="HE40" s="69"/>
      <c r="HF40" s="69"/>
      <c r="HG40" s="69"/>
      <c r="HH40" s="69"/>
      <c r="HI40" s="69"/>
      <c r="HJ40" s="69"/>
      <c r="HK40" s="69"/>
      <c r="HL40" s="69"/>
      <c r="HM40" s="69"/>
      <c r="HN40" s="69"/>
      <c r="HO40" s="69"/>
      <c r="HP40" s="69"/>
      <c r="HQ40" s="69"/>
      <c r="HR40" s="69"/>
      <c r="HS40" s="69"/>
      <c r="HT40" s="69"/>
      <c r="HU40" s="69"/>
      <c r="HV40" s="69"/>
      <c r="HW40" s="69"/>
      <c r="HX40" s="69"/>
      <c r="HY40" s="69"/>
      <c r="HZ40" s="69"/>
      <c r="IA40" s="69"/>
      <c r="IB40" s="69"/>
      <c r="IC40" s="69"/>
      <c r="ID40" s="69"/>
      <c r="IE40" s="69"/>
      <c r="IF40" s="69"/>
      <c r="IG40" s="69"/>
      <c r="IH40" s="69"/>
      <c r="II40" s="69"/>
      <c r="IJ40" s="69"/>
      <c r="IK40" s="69"/>
      <c r="IL40" s="69"/>
      <c r="IM40" s="69"/>
      <c r="IN40" s="69"/>
      <c r="IO40" s="69"/>
      <c r="IP40" s="69"/>
      <c r="IQ40" s="69"/>
      <c r="IR40" s="69"/>
      <c r="IS40" s="69"/>
      <c r="IT40" s="69"/>
      <c r="IU40" s="69"/>
      <c r="IV40" s="69"/>
      <c r="IW40" s="69"/>
      <c r="IX40" s="69"/>
      <c r="IY40" s="69"/>
      <c r="IZ40" s="69"/>
      <c r="JA40" s="69"/>
      <c r="JB40" s="69"/>
      <c r="JC40" s="69"/>
      <c r="JD40" s="69"/>
      <c r="JE40" s="69"/>
      <c r="JF40" s="69"/>
      <c r="JG40" s="69"/>
      <c r="JH40" s="69"/>
      <c r="JI40" s="69"/>
      <c r="JJ40" s="69"/>
      <c r="JK40" s="69"/>
      <c r="JL40" s="69"/>
      <c r="JM40" s="69"/>
      <c r="JN40" s="69"/>
      <c r="JO40" s="69"/>
      <c r="JP40" s="69"/>
      <c r="JQ40" s="69"/>
      <c r="JR40" s="69"/>
      <c r="JS40" s="69"/>
      <c r="JT40" s="69"/>
      <c r="JU40" s="69"/>
      <c r="JV40" s="69"/>
      <c r="JW40" s="69"/>
      <c r="JX40" s="69"/>
      <c r="JY40" s="69"/>
      <c r="JZ40" s="69"/>
      <c r="KA40" s="69"/>
      <c r="KB40" s="69"/>
      <c r="KC40" s="69"/>
      <c r="KD40" s="69"/>
      <c r="KE40" s="69"/>
      <c r="KF40" s="69"/>
      <c r="KG40" s="69"/>
      <c r="KH40" s="69"/>
      <c r="KI40" s="69"/>
      <c r="KJ40" s="69"/>
      <c r="KK40" s="69"/>
      <c r="KL40" s="69"/>
      <c r="KM40" s="69"/>
      <c r="KN40" s="69"/>
      <c r="KO40" s="69"/>
      <c r="KP40" s="69"/>
      <c r="KQ40" s="69"/>
      <c r="KR40" s="69"/>
      <c r="KS40" s="69"/>
      <c r="KT40" s="69"/>
      <c r="KU40" s="69"/>
      <c r="KV40" s="69"/>
      <c r="KW40" s="69"/>
      <c r="KX40" s="69"/>
      <c r="KY40" s="69"/>
      <c r="KZ40" s="69"/>
      <c r="LA40" s="69"/>
      <c r="LB40" s="69"/>
      <c r="LC40" s="69"/>
      <c r="LD40" s="69"/>
      <c r="LE40" s="69"/>
      <c r="LF40" s="69"/>
      <c r="LG40" s="69"/>
      <c r="LH40" s="69"/>
      <c r="LI40" s="69"/>
      <c r="LJ40" s="69"/>
      <c r="LK40" s="69"/>
      <c r="LL40" s="69"/>
      <c r="LM40" s="69"/>
      <c r="LN40" s="69"/>
      <c r="LO40" s="69"/>
      <c r="LP40" s="69"/>
      <c r="LQ40" s="69"/>
      <c r="LR40" s="69"/>
      <c r="LS40" s="69"/>
      <c r="LT40" s="69"/>
      <c r="LU40" s="69"/>
      <c r="LV40" s="69"/>
      <c r="LW40" s="69"/>
      <c r="LX40" s="69"/>
      <c r="LY40" s="69"/>
      <c r="LZ40" s="69"/>
      <c r="MA40" s="69"/>
      <c r="MB40" s="69"/>
      <c r="MC40" s="69"/>
      <c r="MD40" s="69"/>
      <c r="ME40" s="69"/>
      <c r="MF40" s="69"/>
      <c r="MG40" s="69"/>
      <c r="MH40" s="69"/>
      <c r="MI40" s="69"/>
      <c r="MJ40" s="69"/>
      <c r="MK40" s="69"/>
      <c r="ML40" s="69"/>
      <c r="MM40" s="69"/>
      <c r="MN40" s="69"/>
      <c r="MO40" s="69"/>
      <c r="MP40" s="69"/>
      <c r="MQ40" s="69"/>
      <c r="MR40" s="69"/>
      <c r="MS40" s="69"/>
      <c r="MT40" s="69"/>
      <c r="MU40" s="69"/>
      <c r="MV40" s="69"/>
      <c r="MW40" s="69"/>
      <c r="MX40" s="69"/>
      <c r="MY40" s="69"/>
      <c r="MZ40" s="69"/>
      <c r="NA40" s="69"/>
      <c r="NB40" s="69"/>
      <c r="NC40" s="69"/>
      <c r="ND40" s="69"/>
      <c r="NE40" s="69"/>
      <c r="NF40" s="69"/>
      <c r="NG40" s="69"/>
      <c r="NH40" s="69"/>
      <c r="NI40" s="69"/>
      <c r="NJ40" s="69"/>
      <c r="NK40" s="69"/>
      <c r="NL40" s="69"/>
      <c r="NM40" s="69"/>
      <c r="NN40" s="69"/>
      <c r="NO40" s="69"/>
      <c r="NP40" s="69"/>
      <c r="NQ40" s="69"/>
      <c r="NR40" s="69"/>
      <c r="NS40" s="69"/>
      <c r="NT40" s="69"/>
      <c r="NU40" s="69"/>
      <c r="NV40" s="69"/>
      <c r="NW40" s="69"/>
      <c r="NX40" s="69"/>
      <c r="NY40" s="69"/>
      <c r="NZ40" s="69"/>
      <c r="OA40" s="69"/>
      <c r="OB40" s="69"/>
      <c r="OC40" s="69"/>
      <c r="OD40" s="69"/>
      <c r="OE40" s="69"/>
      <c r="OF40" s="69"/>
      <c r="OG40" s="69"/>
      <c r="OH40" s="69"/>
      <c r="OI40" s="69"/>
      <c r="OJ40" s="69"/>
      <c r="OK40" s="69"/>
      <c r="OL40" s="69"/>
      <c r="OM40" s="69"/>
      <c r="ON40" s="69"/>
      <c r="OO40" s="69"/>
      <c r="OP40" s="69"/>
      <c r="OQ40" s="69"/>
      <c r="OR40" s="69"/>
      <c r="OS40" s="69"/>
      <c r="OT40" s="69"/>
      <c r="OU40" s="69"/>
      <c r="OV40" s="69"/>
      <c r="OW40" s="69"/>
      <c r="OX40" s="69"/>
      <c r="OY40" s="69"/>
      <c r="OZ40" s="69"/>
      <c r="PA40" s="69"/>
      <c r="PB40" s="69"/>
      <c r="PC40" s="69"/>
      <c r="PD40" s="69"/>
      <c r="PE40" s="69"/>
      <c r="PF40" s="69"/>
      <c r="PG40" s="69"/>
      <c r="PH40" s="69"/>
      <c r="PI40" s="69"/>
      <c r="PJ40" s="69"/>
      <c r="PK40" s="69"/>
      <c r="PL40" s="69"/>
      <c r="PM40" s="69"/>
      <c r="PN40" s="69"/>
      <c r="PO40" s="69"/>
      <c r="PP40" s="69"/>
      <c r="PQ40" s="69"/>
      <c r="PR40" s="69"/>
      <c r="PS40" s="69"/>
      <c r="PT40" s="69"/>
      <c r="PU40" s="69"/>
      <c r="PV40" s="69"/>
      <c r="PW40" s="69"/>
      <c r="PX40" s="69"/>
      <c r="PY40" s="69"/>
      <c r="PZ40" s="69"/>
      <c r="QA40" s="69"/>
      <c r="QB40" s="69"/>
      <c r="QC40" s="69"/>
      <c r="QD40" s="69"/>
      <c r="QE40" s="69"/>
      <c r="QF40" s="69"/>
      <c r="QG40" s="69"/>
      <c r="QH40" s="69"/>
      <c r="QI40" s="69"/>
      <c r="QJ40" s="69"/>
      <c r="QK40" s="69"/>
      <c r="QL40" s="69"/>
      <c r="QM40" s="69"/>
      <c r="QN40" s="69"/>
      <c r="QO40" s="69"/>
      <c r="QP40" s="69"/>
      <c r="QQ40" s="69"/>
      <c r="QR40" s="69"/>
      <c r="QS40" s="69"/>
      <c r="QT40" s="69"/>
      <c r="QU40" s="69"/>
      <c r="QV40" s="69"/>
      <c r="QW40" s="69"/>
      <c r="QX40" s="69"/>
      <c r="QY40" s="69"/>
      <c r="QZ40" s="69"/>
      <c r="RA40" s="69"/>
      <c r="RB40" s="69"/>
      <c r="RC40" s="69"/>
      <c r="RD40" s="69"/>
      <c r="RE40" s="69"/>
      <c r="RF40" s="69"/>
      <c r="RG40" s="69"/>
      <c r="RH40" s="69"/>
      <c r="RI40" s="69"/>
      <c r="RJ40" s="69"/>
      <c r="RK40" s="69"/>
      <c r="RL40" s="69"/>
      <c r="RM40" s="69"/>
      <c r="RN40" s="69"/>
      <c r="RO40" s="69"/>
      <c r="RP40" s="69"/>
      <c r="RQ40" s="69"/>
      <c r="RR40" s="69"/>
      <c r="RS40" s="69"/>
      <c r="RT40" s="69"/>
      <c r="RU40" s="69"/>
      <c r="RV40" s="69"/>
      <c r="RW40" s="69"/>
      <c r="RX40" s="69"/>
      <c r="RY40" s="69"/>
      <c r="RZ40" s="69"/>
      <c r="SA40" s="69"/>
      <c r="SB40" s="69"/>
      <c r="SC40" s="69"/>
      <c r="SD40" s="69"/>
      <c r="SE40" s="69"/>
      <c r="SF40" s="69"/>
      <c r="SG40" s="69"/>
      <c r="SH40" s="69"/>
      <c r="SI40" s="69"/>
      <c r="SJ40" s="69"/>
      <c r="SK40" s="69"/>
      <c r="SL40" s="69"/>
      <c r="SM40" s="69"/>
      <c r="SN40" s="69"/>
      <c r="SO40" s="69"/>
      <c r="SP40" s="69"/>
      <c r="SQ40" s="69"/>
      <c r="SR40" s="69"/>
      <c r="SS40" s="69"/>
      <c r="ST40" s="69"/>
      <c r="SU40" s="69"/>
      <c r="SV40" s="69"/>
      <c r="SW40" s="69"/>
      <c r="SX40" s="69"/>
      <c r="SY40" s="69"/>
      <c r="SZ40" s="69"/>
      <c r="TA40" s="69"/>
      <c r="TB40" s="69"/>
      <c r="TC40" s="69"/>
      <c r="TD40" s="69"/>
      <c r="TE40" s="69"/>
      <c r="TF40" s="69"/>
      <c r="TG40" s="69"/>
      <c r="TH40" s="69"/>
      <c r="TI40" s="69"/>
      <c r="TJ40" s="69"/>
      <c r="TK40" s="69"/>
      <c r="TL40" s="69"/>
      <c r="TM40" s="69"/>
      <c r="TN40" s="69"/>
      <c r="TO40" s="69"/>
      <c r="TP40" s="69"/>
      <c r="TQ40" s="69"/>
      <c r="TR40" s="69"/>
      <c r="TS40" s="69"/>
      <c r="TT40" s="69"/>
      <c r="TU40" s="69"/>
      <c r="TV40" s="69"/>
      <c r="TW40" s="69"/>
      <c r="TX40" s="69"/>
      <c r="TY40" s="69"/>
      <c r="TZ40" s="69"/>
      <c r="UA40" s="69"/>
      <c r="UB40" s="69"/>
      <c r="UC40" s="69"/>
      <c r="UD40" s="69"/>
      <c r="UE40" s="69"/>
      <c r="UF40" s="69"/>
      <c r="UG40" s="69"/>
      <c r="UH40" s="69"/>
      <c r="UI40" s="69"/>
      <c r="UJ40" s="69"/>
      <c r="UK40" s="69"/>
      <c r="UL40" s="69"/>
      <c r="UM40" s="69"/>
      <c r="UN40" s="69"/>
      <c r="UO40" s="69"/>
      <c r="UP40" s="69"/>
      <c r="UQ40" s="69"/>
      <c r="UR40" s="69"/>
      <c r="US40" s="69"/>
      <c r="UT40" s="69"/>
      <c r="UU40" s="69"/>
      <c r="UV40" s="69"/>
      <c r="UW40" s="69"/>
      <c r="UX40" s="69"/>
      <c r="UY40" s="69"/>
      <c r="UZ40" s="69"/>
      <c r="VA40" s="69"/>
      <c r="VB40" s="69"/>
      <c r="VC40" s="69"/>
      <c r="VD40" s="69"/>
      <c r="VE40" s="69"/>
      <c r="VF40" s="69"/>
      <c r="VG40" s="69"/>
      <c r="VH40" s="69"/>
      <c r="VI40" s="69"/>
      <c r="VJ40" s="69"/>
      <c r="VK40" s="69"/>
      <c r="VL40" s="69"/>
      <c r="VM40" s="69"/>
      <c r="VN40" s="69"/>
      <c r="VO40" s="69"/>
      <c r="VP40" s="69"/>
      <c r="VQ40" s="69"/>
      <c r="VR40" s="69"/>
      <c r="VS40" s="69"/>
      <c r="VT40" s="69"/>
      <c r="VU40" s="69"/>
      <c r="VV40" s="69"/>
      <c r="VW40" s="69"/>
      <c r="VX40" s="69"/>
      <c r="VY40" s="69"/>
      <c r="VZ40" s="69"/>
      <c r="WA40" s="69"/>
      <c r="WB40" s="69"/>
      <c r="WC40" s="69"/>
      <c r="WD40" s="69"/>
      <c r="WE40" s="69"/>
      <c r="WF40" s="69"/>
      <c r="WG40" s="69"/>
      <c r="WH40" s="69"/>
      <c r="WI40" s="69"/>
      <c r="WJ40" s="69"/>
      <c r="WK40" s="69"/>
      <c r="WL40" s="69"/>
      <c r="WM40" s="69"/>
      <c r="WN40" s="69"/>
      <c r="WO40" s="69"/>
      <c r="WP40" s="69"/>
      <c r="WQ40" s="69"/>
      <c r="WR40" s="69"/>
      <c r="WS40" s="69"/>
      <c r="WT40" s="69"/>
      <c r="WU40" s="69"/>
      <c r="WV40" s="69"/>
      <c r="WW40" s="69"/>
      <c r="WX40" s="69"/>
      <c r="WY40" s="69"/>
      <c r="WZ40" s="69"/>
      <c r="XA40" s="69"/>
      <c r="XB40" s="69"/>
      <c r="XC40" s="69"/>
      <c r="XD40" s="69"/>
      <c r="XE40" s="69"/>
      <c r="XF40" s="69"/>
      <c r="XG40" s="69"/>
      <c r="XH40" s="69"/>
      <c r="XI40" s="69"/>
      <c r="XJ40" s="69"/>
      <c r="XK40" s="69"/>
      <c r="XL40" s="69"/>
      <c r="XM40" s="69"/>
      <c r="XN40" s="69"/>
      <c r="XO40" s="69"/>
      <c r="XP40" s="69"/>
      <c r="XQ40" s="69"/>
      <c r="XR40" s="69"/>
      <c r="XS40" s="69"/>
      <c r="XT40" s="69"/>
      <c r="XU40" s="69"/>
      <c r="XV40" s="69"/>
      <c r="XW40" s="69"/>
      <c r="XX40" s="69"/>
      <c r="XY40" s="69"/>
      <c r="XZ40" s="69"/>
      <c r="YA40" s="69"/>
      <c r="YB40" s="69"/>
      <c r="YC40" s="69"/>
      <c r="YD40" s="69"/>
      <c r="YE40" s="69"/>
      <c r="YF40" s="69"/>
      <c r="YG40" s="69"/>
      <c r="YH40" s="69"/>
      <c r="YI40" s="69"/>
      <c r="YJ40" s="69"/>
      <c r="YK40" s="69"/>
      <c r="YL40" s="69"/>
      <c r="YM40" s="69"/>
      <c r="YN40" s="69"/>
      <c r="YO40" s="69"/>
      <c r="YP40" s="69"/>
      <c r="YQ40" s="69"/>
      <c r="YR40" s="69"/>
      <c r="YS40" s="69"/>
      <c r="YT40" s="69"/>
      <c r="YU40" s="69"/>
      <c r="YV40" s="69"/>
      <c r="YW40" s="69"/>
      <c r="YX40" s="69"/>
      <c r="YY40" s="69"/>
      <c r="YZ40" s="69"/>
      <c r="ZA40" s="69"/>
      <c r="ZB40" s="69"/>
      <c r="ZC40" s="69"/>
      <c r="ZD40" s="69"/>
      <c r="ZE40" s="69"/>
      <c r="ZF40" s="69"/>
      <c r="ZG40" s="69"/>
      <c r="ZH40" s="69"/>
      <c r="ZI40" s="69"/>
      <c r="ZJ40" s="69"/>
      <c r="ZK40" s="69"/>
      <c r="ZL40" s="69"/>
      <c r="ZM40" s="69"/>
      <c r="ZN40" s="69"/>
      <c r="ZO40" s="69"/>
      <c r="ZP40" s="69"/>
      <c r="ZQ40" s="69"/>
      <c r="ZR40" s="69"/>
      <c r="ZS40" s="69"/>
      <c r="ZT40" s="69"/>
      <c r="ZU40" s="69"/>
      <c r="ZV40" s="69"/>
      <c r="ZW40" s="69"/>
      <c r="ZX40" s="69"/>
      <c r="ZY40" s="69"/>
      <c r="ZZ40" s="69"/>
      <c r="AAA40" s="69"/>
      <c r="AAB40" s="69"/>
      <c r="AAC40" s="69"/>
      <c r="AAD40" s="69"/>
      <c r="AAE40" s="69"/>
      <c r="AAF40" s="69"/>
      <c r="AAG40" s="69"/>
      <c r="AAH40" s="69"/>
      <c r="AAI40" s="69"/>
      <c r="AAJ40" s="69"/>
      <c r="AAK40" s="69"/>
      <c r="AAL40" s="69"/>
      <c r="AAM40" s="69"/>
      <c r="AAN40" s="69"/>
      <c r="AAO40" s="69"/>
      <c r="AAP40" s="69"/>
      <c r="AAQ40" s="69"/>
      <c r="AAR40" s="69"/>
      <c r="AAS40" s="69"/>
      <c r="AAT40" s="69"/>
      <c r="AAU40" s="69"/>
      <c r="AAV40" s="69"/>
      <c r="AAW40" s="69"/>
      <c r="AAX40" s="69"/>
      <c r="AAY40" s="69"/>
      <c r="AAZ40" s="69"/>
      <c r="ABA40" s="69"/>
      <c r="ABB40" s="69"/>
      <c r="ABC40" s="69"/>
      <c r="ABD40" s="69"/>
      <c r="ABE40" s="69"/>
      <c r="ABF40" s="69"/>
      <c r="ABG40" s="69"/>
      <c r="ABH40" s="69"/>
      <c r="ABI40" s="69"/>
      <c r="ABJ40" s="69"/>
      <c r="ABK40" s="69"/>
      <c r="ABL40" s="69"/>
      <c r="ABM40" s="69"/>
      <c r="ABN40" s="69"/>
      <c r="ABO40" s="69"/>
      <c r="ABP40" s="69"/>
      <c r="ABQ40" s="69"/>
      <c r="ABR40" s="69"/>
      <c r="ABS40" s="69"/>
      <c r="ABT40" s="69"/>
      <c r="ABU40" s="69"/>
      <c r="ABV40" s="69"/>
      <c r="ABW40" s="69"/>
      <c r="ABX40" s="69"/>
      <c r="ABY40" s="69"/>
      <c r="ABZ40" s="69"/>
      <c r="ACA40" s="69"/>
      <c r="ACB40" s="69"/>
      <c r="ACC40" s="69"/>
      <c r="ACD40" s="69"/>
      <c r="ACE40" s="69"/>
      <c r="ACF40" s="69"/>
      <c r="ACG40" s="69"/>
      <c r="ACH40" s="69"/>
      <c r="ACI40" s="69"/>
      <c r="ACJ40" s="69"/>
      <c r="ACK40" s="69"/>
      <c r="ACL40" s="69"/>
      <c r="ACM40" s="69"/>
      <c r="ACN40" s="69"/>
      <c r="ACO40" s="69"/>
      <c r="ACP40" s="69"/>
      <c r="ACQ40" s="69"/>
      <c r="ACR40" s="69"/>
      <c r="ACS40" s="69"/>
      <c r="ACT40" s="69"/>
      <c r="ACU40" s="69"/>
      <c r="ACV40" s="69"/>
      <c r="ACW40" s="69"/>
      <c r="ACX40" s="69"/>
      <c r="ACY40" s="69"/>
      <c r="ACZ40" s="69"/>
      <c r="ADA40" s="69"/>
      <c r="ADB40" s="69"/>
      <c r="ADC40" s="69"/>
      <c r="ADD40" s="69"/>
      <c r="ADE40" s="69"/>
      <c r="ADF40" s="69"/>
      <c r="ADG40" s="69"/>
      <c r="ADH40" s="69"/>
      <c r="ADI40" s="69"/>
      <c r="ADJ40" s="69"/>
      <c r="ADK40" s="69"/>
      <c r="ADL40" s="69"/>
      <c r="ADM40" s="69"/>
      <c r="ADN40" s="69"/>
      <c r="ADO40" s="69"/>
      <c r="ADP40" s="69"/>
      <c r="ADQ40" s="69"/>
      <c r="ADR40" s="69"/>
      <c r="ADS40" s="69"/>
      <c r="ADT40" s="69"/>
      <c r="ADU40" s="69"/>
      <c r="ADV40" s="69"/>
      <c r="ADW40" s="69"/>
      <c r="ADX40" s="69"/>
      <c r="ADY40" s="69"/>
      <c r="ADZ40" s="69"/>
      <c r="AEA40" s="69"/>
      <c r="AEB40" s="69"/>
      <c r="AEC40" s="69"/>
      <c r="AED40" s="69"/>
      <c r="AEE40" s="69"/>
      <c r="AEF40" s="69"/>
      <c r="AEG40" s="69"/>
      <c r="AEH40" s="69"/>
      <c r="AEI40" s="69"/>
      <c r="AEJ40" s="69"/>
      <c r="AEK40" s="69"/>
      <c r="AEL40" s="69"/>
      <c r="AEM40" s="69"/>
      <c r="AEN40" s="69"/>
      <c r="AEO40" s="69"/>
      <c r="AEP40" s="69"/>
      <c r="AEQ40" s="69"/>
      <c r="AER40" s="69"/>
      <c r="AES40" s="69"/>
      <c r="AET40" s="69"/>
      <c r="AEU40" s="69"/>
      <c r="AEV40" s="69"/>
      <c r="AEW40" s="69"/>
      <c r="AEX40" s="69"/>
      <c r="AEY40" s="69"/>
      <c r="AEZ40" s="69"/>
      <c r="AFA40" s="69"/>
      <c r="AFB40" s="69"/>
      <c r="AFC40" s="69"/>
      <c r="AFD40" s="69"/>
      <c r="AFE40" s="69"/>
      <c r="AFF40" s="69"/>
      <c r="AFG40" s="69"/>
      <c r="AFH40" s="69"/>
      <c r="AFI40" s="69"/>
      <c r="AFJ40" s="69"/>
      <c r="AFK40" s="69"/>
      <c r="AFL40" s="69"/>
      <c r="AFM40" s="69"/>
      <c r="AFN40" s="69"/>
      <c r="AFO40" s="69"/>
      <c r="AFP40" s="69"/>
      <c r="AFQ40" s="69"/>
      <c r="AFR40" s="69"/>
      <c r="AFS40" s="69"/>
      <c r="AFT40" s="69"/>
      <c r="AFU40" s="69"/>
      <c r="AFV40" s="69"/>
      <c r="AFW40" s="69"/>
      <c r="AFX40" s="69"/>
      <c r="AFY40" s="69"/>
      <c r="AFZ40" s="69"/>
      <c r="AGA40" s="69"/>
      <c r="AGB40" s="69"/>
      <c r="AGC40" s="69"/>
      <c r="AGD40" s="69"/>
      <c r="AGE40" s="69"/>
      <c r="AGF40" s="69"/>
      <c r="AGG40" s="69"/>
      <c r="AGH40" s="69"/>
      <c r="AGI40" s="69"/>
      <c r="AGJ40" s="69"/>
      <c r="AGK40" s="69"/>
      <c r="AGL40" s="69"/>
      <c r="AGM40" s="69"/>
      <c r="AGN40" s="69"/>
      <c r="AGO40" s="69"/>
      <c r="AGP40" s="69"/>
      <c r="AGQ40" s="69"/>
      <c r="AGR40" s="69"/>
      <c r="AGS40" s="69"/>
      <c r="AGT40" s="69"/>
      <c r="AGU40" s="69"/>
      <c r="AGV40" s="69"/>
      <c r="AGW40" s="69"/>
      <c r="AGX40" s="69"/>
      <c r="AGY40" s="69"/>
      <c r="AGZ40" s="69"/>
      <c r="AHA40" s="69"/>
      <c r="AHB40" s="69"/>
      <c r="AHC40" s="69"/>
      <c r="AHD40" s="69"/>
      <c r="AHE40" s="69"/>
      <c r="AHF40" s="69"/>
      <c r="AHG40" s="69"/>
      <c r="AHH40" s="69"/>
      <c r="AHI40" s="69"/>
      <c r="AHJ40" s="69"/>
      <c r="AHK40" s="69"/>
      <c r="AHL40" s="69"/>
      <c r="AHM40" s="69"/>
      <c r="AHN40" s="69"/>
      <c r="AHO40" s="69"/>
      <c r="AHP40" s="69"/>
      <c r="AHQ40" s="69"/>
      <c r="AHR40" s="69"/>
      <c r="AHS40" s="69"/>
      <c r="AHT40" s="69"/>
      <c r="AHU40" s="69"/>
      <c r="AHV40" s="69"/>
      <c r="AHW40" s="69"/>
      <c r="AHX40" s="69"/>
      <c r="AHY40" s="69"/>
      <c r="AHZ40" s="69"/>
      <c r="AIA40" s="69"/>
      <c r="AIB40" s="69"/>
      <c r="AIC40" s="69"/>
      <c r="AID40" s="69"/>
      <c r="AIE40" s="69"/>
      <c r="AIF40" s="69"/>
      <c r="AIG40" s="69"/>
      <c r="AIH40" s="69"/>
      <c r="AII40" s="69"/>
      <c r="AIJ40" s="69"/>
      <c r="AIK40" s="69"/>
      <c r="AIL40" s="69"/>
      <c r="AIM40" s="69"/>
      <c r="AIN40" s="69"/>
      <c r="AIO40" s="69"/>
      <c r="AIP40" s="69"/>
      <c r="AIQ40" s="69"/>
      <c r="AIR40" s="69"/>
      <c r="AIS40" s="69"/>
      <c r="AIT40" s="69"/>
      <c r="AIU40" s="69"/>
      <c r="AIV40" s="69"/>
      <c r="AIW40" s="69"/>
      <c r="AIX40" s="69"/>
      <c r="AIY40" s="69"/>
      <c r="AIZ40" s="69"/>
      <c r="AJA40" s="69"/>
      <c r="AJB40" s="69"/>
      <c r="AJC40" s="69"/>
      <c r="AJD40" s="69"/>
      <c r="AJE40" s="69"/>
      <c r="AJF40" s="69"/>
      <c r="AJG40" s="69"/>
      <c r="AJH40" s="69"/>
      <c r="AJI40" s="69"/>
      <c r="AJJ40" s="69"/>
      <c r="AJK40" s="69"/>
      <c r="AJL40" s="69"/>
      <c r="AJM40" s="69"/>
      <c r="AJN40" s="69"/>
      <c r="AJO40" s="69"/>
      <c r="AJP40" s="69"/>
      <c r="AJQ40" s="69"/>
      <c r="AJR40" s="69"/>
      <c r="AJS40" s="69"/>
      <c r="AJT40" s="69"/>
      <c r="AJU40" s="69"/>
      <c r="AJV40" s="69"/>
      <c r="AJW40" s="69"/>
      <c r="AJX40" s="69"/>
      <c r="AJY40" s="69"/>
      <c r="AJZ40" s="69"/>
      <c r="AKA40" s="69"/>
      <c r="AKB40" s="69"/>
      <c r="AKC40" s="69"/>
      <c r="AKD40" s="69"/>
      <c r="AKE40" s="69"/>
      <c r="AKF40" s="69"/>
      <c r="AKG40" s="69"/>
      <c r="AKH40" s="69"/>
      <c r="AKI40" s="69"/>
      <c r="AKJ40" s="69"/>
      <c r="AKK40" s="69"/>
      <c r="AKL40" s="69"/>
      <c r="AKM40" s="69"/>
      <c r="AKN40" s="69"/>
      <c r="AKO40" s="69"/>
      <c r="AKP40" s="69"/>
      <c r="AKQ40" s="69"/>
      <c r="AKR40" s="69"/>
      <c r="AKS40" s="69"/>
      <c r="AKT40" s="69"/>
      <c r="AKU40" s="69"/>
      <c r="AKV40" s="69"/>
      <c r="AKW40" s="69"/>
      <c r="AKX40" s="69"/>
      <c r="AKY40" s="69"/>
      <c r="AKZ40" s="69"/>
      <c r="ALA40" s="69"/>
      <c r="ALB40" s="69"/>
      <c r="ALC40" s="69"/>
      <c r="ALD40" s="69"/>
      <c r="ALE40" s="69"/>
      <c r="ALF40" s="69"/>
      <c r="ALG40" s="69"/>
      <c r="ALH40" s="69"/>
      <c r="ALI40" s="69"/>
      <c r="ALJ40" s="69"/>
      <c r="ALK40" s="69"/>
      <c r="ALL40" s="69"/>
      <c r="ALM40" s="69"/>
      <c r="ALN40" s="69"/>
      <c r="ALO40" s="69"/>
      <c r="ALP40" s="69"/>
      <c r="ALQ40" s="69"/>
      <c r="ALR40" s="69"/>
      <c r="ALS40" s="69"/>
      <c r="ALT40" s="69"/>
      <c r="ALU40" s="69"/>
      <c r="ALV40" s="69"/>
      <c r="ALW40" s="69"/>
      <c r="ALX40" s="69"/>
    </row>
    <row r="41" spans="1:1012" s="70" customFormat="1" ht="59.45" customHeight="1" x14ac:dyDescent="0.25">
      <c r="A41" s="33" t="s">
        <v>24</v>
      </c>
      <c r="B41" s="34" t="s">
        <v>142</v>
      </c>
      <c r="C41" s="33" t="s">
        <v>41</v>
      </c>
      <c r="D41" s="4" t="s">
        <v>131</v>
      </c>
      <c r="E41" s="34" t="s">
        <v>18</v>
      </c>
      <c r="F41" s="5" t="s">
        <v>143</v>
      </c>
      <c r="G41" s="43">
        <f>2185+1150</f>
        <v>3335</v>
      </c>
      <c r="H41" s="46">
        <f>2070+2875+1897.5</f>
        <v>6842.5</v>
      </c>
      <c r="I41" s="46">
        <v>5002.5</v>
      </c>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69"/>
      <c r="BM41" s="69"/>
      <c r="BN41" s="69"/>
      <c r="BO41" s="69"/>
      <c r="BP41" s="69"/>
      <c r="BQ41" s="69"/>
      <c r="BR41" s="69"/>
      <c r="BS41" s="69"/>
      <c r="BT41" s="69"/>
      <c r="BU41" s="69"/>
      <c r="BV41" s="69"/>
      <c r="BW41" s="69"/>
      <c r="BX41" s="69"/>
      <c r="BY41" s="69"/>
      <c r="BZ41" s="69"/>
      <c r="CA41" s="69"/>
      <c r="CB41" s="69"/>
      <c r="CC41" s="69"/>
      <c r="CD41" s="69"/>
      <c r="CE41" s="69"/>
      <c r="CF41" s="69"/>
      <c r="CG41" s="69"/>
      <c r="CH41" s="69"/>
      <c r="CI41" s="69"/>
      <c r="CJ41" s="69"/>
      <c r="CK41" s="69"/>
      <c r="CL41" s="69"/>
      <c r="CM41" s="69"/>
      <c r="CN41" s="69"/>
      <c r="CO41" s="69"/>
      <c r="CP41" s="69"/>
      <c r="CQ41" s="69"/>
      <c r="CR41" s="69"/>
      <c r="CS41" s="69"/>
      <c r="CT41" s="69"/>
      <c r="CU41" s="69"/>
      <c r="CV41" s="69"/>
      <c r="CW41" s="69"/>
      <c r="CX41" s="69"/>
      <c r="CY41" s="69"/>
      <c r="CZ41" s="69"/>
      <c r="DA41" s="69"/>
      <c r="DB41" s="69"/>
      <c r="DC41" s="69"/>
      <c r="DD41" s="69"/>
      <c r="DE41" s="69"/>
      <c r="DF41" s="69"/>
      <c r="DG41" s="69"/>
      <c r="DH41" s="69"/>
      <c r="DI41" s="69"/>
      <c r="DJ41" s="69"/>
      <c r="DK41" s="69"/>
      <c r="DL41" s="69"/>
      <c r="DM41" s="69"/>
      <c r="DN41" s="69"/>
      <c r="DO41" s="69"/>
      <c r="DP41" s="69"/>
      <c r="DQ41" s="69"/>
      <c r="DR41" s="69"/>
      <c r="DS41" s="69"/>
      <c r="DT41" s="69"/>
      <c r="DU41" s="69"/>
      <c r="DV41" s="69"/>
      <c r="DW41" s="69"/>
      <c r="DX41" s="69"/>
      <c r="DY41" s="69"/>
      <c r="DZ41" s="69"/>
      <c r="EA41" s="69"/>
      <c r="EB41" s="69"/>
      <c r="EC41" s="69"/>
      <c r="ED41" s="69"/>
      <c r="EE41" s="69"/>
      <c r="EF41" s="69"/>
      <c r="EG41" s="69"/>
      <c r="EH41" s="69"/>
      <c r="EI41" s="69"/>
      <c r="EJ41" s="69"/>
      <c r="EK41" s="69"/>
      <c r="EL41" s="69"/>
      <c r="EM41" s="69"/>
      <c r="EN41" s="69"/>
      <c r="EO41" s="69"/>
      <c r="EP41" s="69"/>
      <c r="EQ41" s="69"/>
      <c r="ER41" s="69"/>
      <c r="ES41" s="69"/>
      <c r="ET41" s="69"/>
      <c r="EU41" s="69"/>
      <c r="EV41" s="69"/>
      <c r="EW41" s="69"/>
      <c r="EX41" s="69"/>
      <c r="EY41" s="69"/>
      <c r="EZ41" s="69"/>
      <c r="FA41" s="69"/>
      <c r="FB41" s="69"/>
      <c r="FC41" s="69"/>
      <c r="FD41" s="69"/>
      <c r="FE41" s="69"/>
      <c r="FF41" s="69"/>
      <c r="FG41" s="69"/>
      <c r="FH41" s="69"/>
      <c r="FI41" s="69"/>
      <c r="FJ41" s="69"/>
      <c r="FK41" s="69"/>
      <c r="FL41" s="69"/>
      <c r="FM41" s="69"/>
      <c r="FN41" s="69"/>
      <c r="FO41" s="69"/>
      <c r="FP41" s="69"/>
      <c r="FQ41" s="69"/>
      <c r="FR41" s="69"/>
      <c r="FS41" s="69"/>
      <c r="FT41" s="69"/>
      <c r="FU41" s="69"/>
      <c r="FV41" s="69"/>
      <c r="FW41" s="69"/>
      <c r="FX41" s="69"/>
      <c r="FY41" s="69"/>
      <c r="FZ41" s="69"/>
      <c r="GA41" s="69"/>
      <c r="GB41" s="69"/>
      <c r="GC41" s="69"/>
      <c r="GD41" s="69"/>
      <c r="GE41" s="69"/>
      <c r="GF41" s="69"/>
      <c r="GG41" s="69"/>
      <c r="GH41" s="69"/>
      <c r="GI41" s="69"/>
      <c r="GJ41" s="69"/>
      <c r="GK41" s="69"/>
      <c r="GL41" s="69"/>
      <c r="GM41" s="69"/>
      <c r="GN41" s="69"/>
      <c r="GO41" s="69"/>
      <c r="GP41" s="69"/>
      <c r="GQ41" s="69"/>
      <c r="GR41" s="69"/>
      <c r="GS41" s="69"/>
      <c r="GT41" s="69"/>
      <c r="GU41" s="69"/>
      <c r="GV41" s="69"/>
      <c r="GW41" s="69"/>
      <c r="GX41" s="69"/>
      <c r="GY41" s="69"/>
      <c r="GZ41" s="69"/>
      <c r="HA41" s="69"/>
      <c r="HB41" s="69"/>
      <c r="HC41" s="69"/>
      <c r="HD41" s="69"/>
      <c r="HE41" s="69"/>
      <c r="HF41" s="69"/>
      <c r="HG41" s="69"/>
      <c r="HH41" s="69"/>
      <c r="HI41" s="69"/>
      <c r="HJ41" s="69"/>
      <c r="HK41" s="69"/>
      <c r="HL41" s="69"/>
      <c r="HM41" s="69"/>
      <c r="HN41" s="69"/>
      <c r="HO41" s="69"/>
      <c r="HP41" s="69"/>
      <c r="HQ41" s="69"/>
      <c r="HR41" s="69"/>
      <c r="HS41" s="69"/>
      <c r="HT41" s="69"/>
      <c r="HU41" s="69"/>
      <c r="HV41" s="69"/>
      <c r="HW41" s="69"/>
      <c r="HX41" s="69"/>
      <c r="HY41" s="69"/>
      <c r="HZ41" s="69"/>
      <c r="IA41" s="69"/>
      <c r="IB41" s="69"/>
      <c r="IC41" s="69"/>
      <c r="ID41" s="69"/>
      <c r="IE41" s="69"/>
      <c r="IF41" s="69"/>
      <c r="IG41" s="69"/>
      <c r="IH41" s="69"/>
      <c r="II41" s="69"/>
      <c r="IJ41" s="69"/>
      <c r="IK41" s="69"/>
      <c r="IL41" s="69"/>
      <c r="IM41" s="69"/>
      <c r="IN41" s="69"/>
      <c r="IO41" s="69"/>
      <c r="IP41" s="69"/>
      <c r="IQ41" s="69"/>
      <c r="IR41" s="69"/>
      <c r="IS41" s="69"/>
      <c r="IT41" s="69"/>
      <c r="IU41" s="69"/>
      <c r="IV41" s="69"/>
      <c r="IW41" s="69"/>
      <c r="IX41" s="69"/>
      <c r="IY41" s="69"/>
      <c r="IZ41" s="69"/>
      <c r="JA41" s="69"/>
      <c r="JB41" s="69"/>
      <c r="JC41" s="69"/>
      <c r="JD41" s="69"/>
      <c r="JE41" s="69"/>
      <c r="JF41" s="69"/>
      <c r="JG41" s="69"/>
      <c r="JH41" s="69"/>
      <c r="JI41" s="69"/>
      <c r="JJ41" s="69"/>
      <c r="JK41" s="69"/>
      <c r="JL41" s="69"/>
      <c r="JM41" s="69"/>
      <c r="JN41" s="69"/>
      <c r="JO41" s="69"/>
      <c r="JP41" s="69"/>
      <c r="JQ41" s="69"/>
      <c r="JR41" s="69"/>
      <c r="JS41" s="69"/>
      <c r="JT41" s="69"/>
      <c r="JU41" s="69"/>
      <c r="JV41" s="69"/>
      <c r="JW41" s="69"/>
      <c r="JX41" s="69"/>
      <c r="JY41" s="69"/>
      <c r="JZ41" s="69"/>
      <c r="KA41" s="69"/>
      <c r="KB41" s="69"/>
      <c r="KC41" s="69"/>
      <c r="KD41" s="69"/>
      <c r="KE41" s="69"/>
      <c r="KF41" s="69"/>
      <c r="KG41" s="69"/>
      <c r="KH41" s="69"/>
      <c r="KI41" s="69"/>
      <c r="KJ41" s="69"/>
      <c r="KK41" s="69"/>
      <c r="KL41" s="69"/>
      <c r="KM41" s="69"/>
      <c r="KN41" s="69"/>
      <c r="KO41" s="69"/>
      <c r="KP41" s="69"/>
      <c r="KQ41" s="69"/>
      <c r="KR41" s="69"/>
      <c r="KS41" s="69"/>
      <c r="KT41" s="69"/>
      <c r="KU41" s="69"/>
      <c r="KV41" s="69"/>
      <c r="KW41" s="69"/>
      <c r="KX41" s="69"/>
      <c r="KY41" s="69"/>
      <c r="KZ41" s="69"/>
      <c r="LA41" s="69"/>
      <c r="LB41" s="69"/>
      <c r="LC41" s="69"/>
      <c r="LD41" s="69"/>
      <c r="LE41" s="69"/>
      <c r="LF41" s="69"/>
      <c r="LG41" s="69"/>
      <c r="LH41" s="69"/>
      <c r="LI41" s="69"/>
      <c r="LJ41" s="69"/>
      <c r="LK41" s="69"/>
      <c r="LL41" s="69"/>
      <c r="LM41" s="69"/>
      <c r="LN41" s="69"/>
      <c r="LO41" s="69"/>
      <c r="LP41" s="69"/>
      <c r="LQ41" s="69"/>
      <c r="LR41" s="69"/>
      <c r="LS41" s="69"/>
      <c r="LT41" s="69"/>
      <c r="LU41" s="69"/>
      <c r="LV41" s="69"/>
      <c r="LW41" s="69"/>
      <c r="LX41" s="69"/>
      <c r="LY41" s="69"/>
      <c r="LZ41" s="69"/>
      <c r="MA41" s="69"/>
      <c r="MB41" s="69"/>
      <c r="MC41" s="69"/>
      <c r="MD41" s="69"/>
      <c r="ME41" s="69"/>
      <c r="MF41" s="69"/>
      <c r="MG41" s="69"/>
      <c r="MH41" s="69"/>
      <c r="MI41" s="69"/>
      <c r="MJ41" s="69"/>
      <c r="MK41" s="69"/>
      <c r="ML41" s="69"/>
      <c r="MM41" s="69"/>
      <c r="MN41" s="69"/>
      <c r="MO41" s="69"/>
      <c r="MP41" s="69"/>
      <c r="MQ41" s="69"/>
      <c r="MR41" s="69"/>
      <c r="MS41" s="69"/>
      <c r="MT41" s="69"/>
      <c r="MU41" s="69"/>
      <c r="MV41" s="69"/>
      <c r="MW41" s="69"/>
      <c r="MX41" s="69"/>
      <c r="MY41" s="69"/>
      <c r="MZ41" s="69"/>
      <c r="NA41" s="69"/>
      <c r="NB41" s="69"/>
      <c r="NC41" s="69"/>
      <c r="ND41" s="69"/>
      <c r="NE41" s="69"/>
      <c r="NF41" s="69"/>
      <c r="NG41" s="69"/>
      <c r="NH41" s="69"/>
      <c r="NI41" s="69"/>
      <c r="NJ41" s="69"/>
      <c r="NK41" s="69"/>
      <c r="NL41" s="69"/>
      <c r="NM41" s="69"/>
      <c r="NN41" s="69"/>
      <c r="NO41" s="69"/>
      <c r="NP41" s="69"/>
      <c r="NQ41" s="69"/>
      <c r="NR41" s="69"/>
      <c r="NS41" s="69"/>
      <c r="NT41" s="69"/>
      <c r="NU41" s="69"/>
      <c r="NV41" s="69"/>
      <c r="NW41" s="69"/>
      <c r="NX41" s="69"/>
      <c r="NY41" s="69"/>
      <c r="NZ41" s="69"/>
      <c r="OA41" s="69"/>
      <c r="OB41" s="69"/>
      <c r="OC41" s="69"/>
      <c r="OD41" s="69"/>
      <c r="OE41" s="69"/>
      <c r="OF41" s="69"/>
      <c r="OG41" s="69"/>
      <c r="OH41" s="69"/>
      <c r="OI41" s="69"/>
      <c r="OJ41" s="69"/>
      <c r="OK41" s="69"/>
      <c r="OL41" s="69"/>
      <c r="OM41" s="69"/>
      <c r="ON41" s="69"/>
      <c r="OO41" s="69"/>
      <c r="OP41" s="69"/>
      <c r="OQ41" s="69"/>
      <c r="OR41" s="69"/>
      <c r="OS41" s="69"/>
      <c r="OT41" s="69"/>
      <c r="OU41" s="69"/>
      <c r="OV41" s="69"/>
      <c r="OW41" s="69"/>
      <c r="OX41" s="69"/>
      <c r="OY41" s="69"/>
      <c r="OZ41" s="69"/>
      <c r="PA41" s="69"/>
      <c r="PB41" s="69"/>
      <c r="PC41" s="69"/>
      <c r="PD41" s="69"/>
      <c r="PE41" s="69"/>
      <c r="PF41" s="69"/>
      <c r="PG41" s="69"/>
      <c r="PH41" s="69"/>
      <c r="PI41" s="69"/>
      <c r="PJ41" s="69"/>
      <c r="PK41" s="69"/>
      <c r="PL41" s="69"/>
      <c r="PM41" s="69"/>
      <c r="PN41" s="69"/>
      <c r="PO41" s="69"/>
      <c r="PP41" s="69"/>
      <c r="PQ41" s="69"/>
      <c r="PR41" s="69"/>
      <c r="PS41" s="69"/>
      <c r="PT41" s="69"/>
      <c r="PU41" s="69"/>
      <c r="PV41" s="69"/>
      <c r="PW41" s="69"/>
      <c r="PX41" s="69"/>
      <c r="PY41" s="69"/>
      <c r="PZ41" s="69"/>
      <c r="QA41" s="69"/>
      <c r="QB41" s="69"/>
      <c r="QC41" s="69"/>
      <c r="QD41" s="69"/>
      <c r="QE41" s="69"/>
      <c r="QF41" s="69"/>
      <c r="QG41" s="69"/>
      <c r="QH41" s="69"/>
      <c r="QI41" s="69"/>
      <c r="QJ41" s="69"/>
      <c r="QK41" s="69"/>
      <c r="QL41" s="69"/>
      <c r="QM41" s="69"/>
      <c r="QN41" s="69"/>
      <c r="QO41" s="69"/>
      <c r="QP41" s="69"/>
      <c r="QQ41" s="69"/>
      <c r="QR41" s="69"/>
      <c r="QS41" s="69"/>
      <c r="QT41" s="69"/>
      <c r="QU41" s="69"/>
      <c r="QV41" s="69"/>
      <c r="QW41" s="69"/>
      <c r="QX41" s="69"/>
      <c r="QY41" s="69"/>
      <c r="QZ41" s="69"/>
      <c r="RA41" s="69"/>
      <c r="RB41" s="69"/>
      <c r="RC41" s="69"/>
      <c r="RD41" s="69"/>
      <c r="RE41" s="69"/>
      <c r="RF41" s="69"/>
      <c r="RG41" s="69"/>
      <c r="RH41" s="69"/>
      <c r="RI41" s="69"/>
      <c r="RJ41" s="69"/>
      <c r="RK41" s="69"/>
      <c r="RL41" s="69"/>
      <c r="RM41" s="69"/>
      <c r="RN41" s="69"/>
      <c r="RO41" s="69"/>
      <c r="RP41" s="69"/>
      <c r="RQ41" s="69"/>
      <c r="RR41" s="69"/>
      <c r="RS41" s="69"/>
      <c r="RT41" s="69"/>
      <c r="RU41" s="69"/>
      <c r="RV41" s="69"/>
      <c r="RW41" s="69"/>
      <c r="RX41" s="69"/>
      <c r="RY41" s="69"/>
      <c r="RZ41" s="69"/>
      <c r="SA41" s="69"/>
      <c r="SB41" s="69"/>
      <c r="SC41" s="69"/>
      <c r="SD41" s="69"/>
      <c r="SE41" s="69"/>
      <c r="SF41" s="69"/>
      <c r="SG41" s="69"/>
      <c r="SH41" s="69"/>
      <c r="SI41" s="69"/>
      <c r="SJ41" s="69"/>
      <c r="SK41" s="69"/>
      <c r="SL41" s="69"/>
      <c r="SM41" s="69"/>
      <c r="SN41" s="69"/>
      <c r="SO41" s="69"/>
      <c r="SP41" s="69"/>
      <c r="SQ41" s="69"/>
      <c r="SR41" s="69"/>
      <c r="SS41" s="69"/>
      <c r="ST41" s="69"/>
      <c r="SU41" s="69"/>
      <c r="SV41" s="69"/>
      <c r="SW41" s="69"/>
      <c r="SX41" s="69"/>
      <c r="SY41" s="69"/>
      <c r="SZ41" s="69"/>
      <c r="TA41" s="69"/>
      <c r="TB41" s="69"/>
      <c r="TC41" s="69"/>
      <c r="TD41" s="69"/>
      <c r="TE41" s="69"/>
      <c r="TF41" s="69"/>
      <c r="TG41" s="69"/>
      <c r="TH41" s="69"/>
      <c r="TI41" s="69"/>
      <c r="TJ41" s="69"/>
      <c r="TK41" s="69"/>
      <c r="TL41" s="69"/>
      <c r="TM41" s="69"/>
      <c r="TN41" s="69"/>
      <c r="TO41" s="69"/>
      <c r="TP41" s="69"/>
      <c r="TQ41" s="69"/>
      <c r="TR41" s="69"/>
      <c r="TS41" s="69"/>
      <c r="TT41" s="69"/>
      <c r="TU41" s="69"/>
      <c r="TV41" s="69"/>
      <c r="TW41" s="69"/>
      <c r="TX41" s="69"/>
      <c r="TY41" s="69"/>
      <c r="TZ41" s="69"/>
      <c r="UA41" s="69"/>
      <c r="UB41" s="69"/>
      <c r="UC41" s="69"/>
      <c r="UD41" s="69"/>
      <c r="UE41" s="69"/>
      <c r="UF41" s="69"/>
      <c r="UG41" s="69"/>
      <c r="UH41" s="69"/>
      <c r="UI41" s="69"/>
      <c r="UJ41" s="69"/>
      <c r="UK41" s="69"/>
      <c r="UL41" s="69"/>
      <c r="UM41" s="69"/>
      <c r="UN41" s="69"/>
      <c r="UO41" s="69"/>
      <c r="UP41" s="69"/>
      <c r="UQ41" s="69"/>
      <c r="UR41" s="69"/>
      <c r="US41" s="69"/>
      <c r="UT41" s="69"/>
      <c r="UU41" s="69"/>
      <c r="UV41" s="69"/>
      <c r="UW41" s="69"/>
      <c r="UX41" s="69"/>
      <c r="UY41" s="69"/>
      <c r="UZ41" s="69"/>
      <c r="VA41" s="69"/>
      <c r="VB41" s="69"/>
      <c r="VC41" s="69"/>
      <c r="VD41" s="69"/>
      <c r="VE41" s="69"/>
      <c r="VF41" s="69"/>
      <c r="VG41" s="69"/>
      <c r="VH41" s="69"/>
      <c r="VI41" s="69"/>
      <c r="VJ41" s="69"/>
      <c r="VK41" s="69"/>
      <c r="VL41" s="69"/>
      <c r="VM41" s="69"/>
      <c r="VN41" s="69"/>
      <c r="VO41" s="69"/>
      <c r="VP41" s="69"/>
      <c r="VQ41" s="69"/>
      <c r="VR41" s="69"/>
      <c r="VS41" s="69"/>
      <c r="VT41" s="69"/>
      <c r="VU41" s="69"/>
      <c r="VV41" s="69"/>
      <c r="VW41" s="69"/>
      <c r="VX41" s="69"/>
      <c r="VY41" s="69"/>
      <c r="VZ41" s="69"/>
      <c r="WA41" s="69"/>
      <c r="WB41" s="69"/>
      <c r="WC41" s="69"/>
      <c r="WD41" s="69"/>
      <c r="WE41" s="69"/>
      <c r="WF41" s="69"/>
      <c r="WG41" s="69"/>
      <c r="WH41" s="69"/>
      <c r="WI41" s="69"/>
      <c r="WJ41" s="69"/>
      <c r="WK41" s="69"/>
      <c r="WL41" s="69"/>
      <c r="WM41" s="69"/>
      <c r="WN41" s="69"/>
      <c r="WO41" s="69"/>
      <c r="WP41" s="69"/>
      <c r="WQ41" s="69"/>
      <c r="WR41" s="69"/>
      <c r="WS41" s="69"/>
      <c r="WT41" s="69"/>
      <c r="WU41" s="69"/>
      <c r="WV41" s="69"/>
      <c r="WW41" s="69"/>
      <c r="WX41" s="69"/>
      <c r="WY41" s="69"/>
      <c r="WZ41" s="69"/>
      <c r="XA41" s="69"/>
      <c r="XB41" s="69"/>
      <c r="XC41" s="69"/>
      <c r="XD41" s="69"/>
      <c r="XE41" s="69"/>
      <c r="XF41" s="69"/>
      <c r="XG41" s="69"/>
      <c r="XH41" s="69"/>
      <c r="XI41" s="69"/>
      <c r="XJ41" s="69"/>
      <c r="XK41" s="69"/>
      <c r="XL41" s="69"/>
      <c r="XM41" s="69"/>
      <c r="XN41" s="69"/>
      <c r="XO41" s="69"/>
      <c r="XP41" s="69"/>
      <c r="XQ41" s="69"/>
      <c r="XR41" s="69"/>
      <c r="XS41" s="69"/>
      <c r="XT41" s="69"/>
      <c r="XU41" s="69"/>
      <c r="XV41" s="69"/>
      <c r="XW41" s="69"/>
      <c r="XX41" s="69"/>
      <c r="XY41" s="69"/>
      <c r="XZ41" s="69"/>
      <c r="YA41" s="69"/>
      <c r="YB41" s="69"/>
      <c r="YC41" s="69"/>
      <c r="YD41" s="69"/>
      <c r="YE41" s="69"/>
      <c r="YF41" s="69"/>
      <c r="YG41" s="69"/>
      <c r="YH41" s="69"/>
      <c r="YI41" s="69"/>
      <c r="YJ41" s="69"/>
      <c r="YK41" s="69"/>
      <c r="YL41" s="69"/>
      <c r="YM41" s="69"/>
      <c r="YN41" s="69"/>
      <c r="YO41" s="69"/>
      <c r="YP41" s="69"/>
      <c r="YQ41" s="69"/>
      <c r="YR41" s="69"/>
      <c r="YS41" s="69"/>
      <c r="YT41" s="69"/>
      <c r="YU41" s="69"/>
      <c r="YV41" s="69"/>
      <c r="YW41" s="69"/>
      <c r="YX41" s="69"/>
      <c r="YY41" s="69"/>
      <c r="YZ41" s="69"/>
      <c r="ZA41" s="69"/>
      <c r="ZB41" s="69"/>
      <c r="ZC41" s="69"/>
      <c r="ZD41" s="69"/>
      <c r="ZE41" s="69"/>
      <c r="ZF41" s="69"/>
      <c r="ZG41" s="69"/>
      <c r="ZH41" s="69"/>
      <c r="ZI41" s="69"/>
      <c r="ZJ41" s="69"/>
      <c r="ZK41" s="69"/>
      <c r="ZL41" s="69"/>
      <c r="ZM41" s="69"/>
      <c r="ZN41" s="69"/>
      <c r="ZO41" s="69"/>
      <c r="ZP41" s="69"/>
      <c r="ZQ41" s="69"/>
      <c r="ZR41" s="69"/>
      <c r="ZS41" s="69"/>
      <c r="ZT41" s="69"/>
      <c r="ZU41" s="69"/>
      <c r="ZV41" s="69"/>
      <c r="ZW41" s="69"/>
      <c r="ZX41" s="69"/>
      <c r="ZY41" s="69"/>
      <c r="ZZ41" s="69"/>
      <c r="AAA41" s="69"/>
      <c r="AAB41" s="69"/>
      <c r="AAC41" s="69"/>
      <c r="AAD41" s="69"/>
      <c r="AAE41" s="69"/>
      <c r="AAF41" s="69"/>
      <c r="AAG41" s="69"/>
      <c r="AAH41" s="69"/>
      <c r="AAI41" s="69"/>
      <c r="AAJ41" s="69"/>
      <c r="AAK41" s="69"/>
      <c r="AAL41" s="69"/>
      <c r="AAM41" s="69"/>
      <c r="AAN41" s="69"/>
      <c r="AAO41" s="69"/>
      <c r="AAP41" s="69"/>
      <c r="AAQ41" s="69"/>
      <c r="AAR41" s="69"/>
      <c r="AAS41" s="69"/>
      <c r="AAT41" s="69"/>
      <c r="AAU41" s="69"/>
      <c r="AAV41" s="69"/>
      <c r="AAW41" s="69"/>
      <c r="AAX41" s="69"/>
      <c r="AAY41" s="69"/>
      <c r="AAZ41" s="69"/>
      <c r="ABA41" s="69"/>
      <c r="ABB41" s="69"/>
      <c r="ABC41" s="69"/>
      <c r="ABD41" s="69"/>
      <c r="ABE41" s="69"/>
      <c r="ABF41" s="69"/>
      <c r="ABG41" s="69"/>
      <c r="ABH41" s="69"/>
      <c r="ABI41" s="69"/>
      <c r="ABJ41" s="69"/>
      <c r="ABK41" s="69"/>
      <c r="ABL41" s="69"/>
      <c r="ABM41" s="69"/>
      <c r="ABN41" s="69"/>
      <c r="ABO41" s="69"/>
      <c r="ABP41" s="69"/>
      <c r="ABQ41" s="69"/>
      <c r="ABR41" s="69"/>
      <c r="ABS41" s="69"/>
      <c r="ABT41" s="69"/>
      <c r="ABU41" s="69"/>
      <c r="ABV41" s="69"/>
      <c r="ABW41" s="69"/>
      <c r="ABX41" s="69"/>
      <c r="ABY41" s="69"/>
      <c r="ABZ41" s="69"/>
      <c r="ACA41" s="69"/>
      <c r="ACB41" s="69"/>
      <c r="ACC41" s="69"/>
      <c r="ACD41" s="69"/>
      <c r="ACE41" s="69"/>
      <c r="ACF41" s="69"/>
      <c r="ACG41" s="69"/>
      <c r="ACH41" s="69"/>
      <c r="ACI41" s="69"/>
      <c r="ACJ41" s="69"/>
      <c r="ACK41" s="69"/>
      <c r="ACL41" s="69"/>
      <c r="ACM41" s="69"/>
      <c r="ACN41" s="69"/>
      <c r="ACO41" s="69"/>
      <c r="ACP41" s="69"/>
      <c r="ACQ41" s="69"/>
      <c r="ACR41" s="69"/>
      <c r="ACS41" s="69"/>
      <c r="ACT41" s="69"/>
      <c r="ACU41" s="69"/>
      <c r="ACV41" s="69"/>
      <c r="ACW41" s="69"/>
      <c r="ACX41" s="69"/>
      <c r="ACY41" s="69"/>
      <c r="ACZ41" s="69"/>
      <c r="ADA41" s="69"/>
      <c r="ADB41" s="69"/>
      <c r="ADC41" s="69"/>
      <c r="ADD41" s="69"/>
      <c r="ADE41" s="69"/>
      <c r="ADF41" s="69"/>
      <c r="ADG41" s="69"/>
      <c r="ADH41" s="69"/>
      <c r="ADI41" s="69"/>
      <c r="ADJ41" s="69"/>
      <c r="ADK41" s="69"/>
      <c r="ADL41" s="69"/>
      <c r="ADM41" s="69"/>
      <c r="ADN41" s="69"/>
      <c r="ADO41" s="69"/>
      <c r="ADP41" s="69"/>
      <c r="ADQ41" s="69"/>
      <c r="ADR41" s="69"/>
      <c r="ADS41" s="69"/>
      <c r="ADT41" s="69"/>
      <c r="ADU41" s="69"/>
      <c r="ADV41" s="69"/>
      <c r="ADW41" s="69"/>
      <c r="ADX41" s="69"/>
      <c r="ADY41" s="69"/>
      <c r="ADZ41" s="69"/>
      <c r="AEA41" s="69"/>
      <c r="AEB41" s="69"/>
      <c r="AEC41" s="69"/>
      <c r="AED41" s="69"/>
      <c r="AEE41" s="69"/>
      <c r="AEF41" s="69"/>
      <c r="AEG41" s="69"/>
      <c r="AEH41" s="69"/>
      <c r="AEI41" s="69"/>
      <c r="AEJ41" s="69"/>
      <c r="AEK41" s="69"/>
      <c r="AEL41" s="69"/>
      <c r="AEM41" s="69"/>
      <c r="AEN41" s="69"/>
      <c r="AEO41" s="69"/>
      <c r="AEP41" s="69"/>
      <c r="AEQ41" s="69"/>
      <c r="AER41" s="69"/>
      <c r="AES41" s="69"/>
      <c r="AET41" s="69"/>
      <c r="AEU41" s="69"/>
      <c r="AEV41" s="69"/>
      <c r="AEW41" s="69"/>
      <c r="AEX41" s="69"/>
      <c r="AEY41" s="69"/>
      <c r="AEZ41" s="69"/>
      <c r="AFA41" s="69"/>
      <c r="AFB41" s="69"/>
      <c r="AFC41" s="69"/>
      <c r="AFD41" s="69"/>
      <c r="AFE41" s="69"/>
      <c r="AFF41" s="69"/>
      <c r="AFG41" s="69"/>
      <c r="AFH41" s="69"/>
      <c r="AFI41" s="69"/>
      <c r="AFJ41" s="69"/>
      <c r="AFK41" s="69"/>
      <c r="AFL41" s="69"/>
      <c r="AFM41" s="69"/>
      <c r="AFN41" s="69"/>
      <c r="AFO41" s="69"/>
      <c r="AFP41" s="69"/>
      <c r="AFQ41" s="69"/>
      <c r="AFR41" s="69"/>
      <c r="AFS41" s="69"/>
      <c r="AFT41" s="69"/>
      <c r="AFU41" s="69"/>
      <c r="AFV41" s="69"/>
      <c r="AFW41" s="69"/>
      <c r="AFX41" s="69"/>
      <c r="AFY41" s="69"/>
      <c r="AFZ41" s="69"/>
      <c r="AGA41" s="69"/>
      <c r="AGB41" s="69"/>
      <c r="AGC41" s="69"/>
      <c r="AGD41" s="69"/>
      <c r="AGE41" s="69"/>
      <c r="AGF41" s="69"/>
      <c r="AGG41" s="69"/>
      <c r="AGH41" s="69"/>
      <c r="AGI41" s="69"/>
      <c r="AGJ41" s="69"/>
      <c r="AGK41" s="69"/>
      <c r="AGL41" s="69"/>
      <c r="AGM41" s="69"/>
      <c r="AGN41" s="69"/>
      <c r="AGO41" s="69"/>
      <c r="AGP41" s="69"/>
      <c r="AGQ41" s="69"/>
      <c r="AGR41" s="69"/>
      <c r="AGS41" s="69"/>
      <c r="AGT41" s="69"/>
      <c r="AGU41" s="69"/>
      <c r="AGV41" s="69"/>
      <c r="AGW41" s="69"/>
      <c r="AGX41" s="69"/>
      <c r="AGY41" s="69"/>
      <c r="AGZ41" s="69"/>
      <c r="AHA41" s="69"/>
      <c r="AHB41" s="69"/>
      <c r="AHC41" s="69"/>
      <c r="AHD41" s="69"/>
      <c r="AHE41" s="69"/>
      <c r="AHF41" s="69"/>
      <c r="AHG41" s="69"/>
      <c r="AHH41" s="69"/>
      <c r="AHI41" s="69"/>
      <c r="AHJ41" s="69"/>
      <c r="AHK41" s="69"/>
      <c r="AHL41" s="69"/>
      <c r="AHM41" s="69"/>
      <c r="AHN41" s="69"/>
      <c r="AHO41" s="69"/>
      <c r="AHP41" s="69"/>
      <c r="AHQ41" s="69"/>
      <c r="AHR41" s="69"/>
      <c r="AHS41" s="69"/>
      <c r="AHT41" s="69"/>
      <c r="AHU41" s="69"/>
      <c r="AHV41" s="69"/>
      <c r="AHW41" s="69"/>
      <c r="AHX41" s="69"/>
      <c r="AHY41" s="69"/>
      <c r="AHZ41" s="69"/>
      <c r="AIA41" s="69"/>
      <c r="AIB41" s="69"/>
      <c r="AIC41" s="69"/>
      <c r="AID41" s="69"/>
      <c r="AIE41" s="69"/>
      <c r="AIF41" s="69"/>
      <c r="AIG41" s="69"/>
      <c r="AIH41" s="69"/>
      <c r="AII41" s="69"/>
      <c r="AIJ41" s="69"/>
      <c r="AIK41" s="69"/>
      <c r="AIL41" s="69"/>
      <c r="AIM41" s="69"/>
      <c r="AIN41" s="69"/>
      <c r="AIO41" s="69"/>
      <c r="AIP41" s="69"/>
      <c r="AIQ41" s="69"/>
      <c r="AIR41" s="69"/>
      <c r="AIS41" s="69"/>
      <c r="AIT41" s="69"/>
      <c r="AIU41" s="69"/>
      <c r="AIV41" s="69"/>
      <c r="AIW41" s="69"/>
      <c r="AIX41" s="69"/>
      <c r="AIY41" s="69"/>
      <c r="AIZ41" s="69"/>
      <c r="AJA41" s="69"/>
      <c r="AJB41" s="69"/>
      <c r="AJC41" s="69"/>
      <c r="AJD41" s="69"/>
      <c r="AJE41" s="69"/>
      <c r="AJF41" s="69"/>
      <c r="AJG41" s="69"/>
      <c r="AJH41" s="69"/>
      <c r="AJI41" s="69"/>
      <c r="AJJ41" s="69"/>
      <c r="AJK41" s="69"/>
      <c r="AJL41" s="69"/>
      <c r="AJM41" s="69"/>
      <c r="AJN41" s="69"/>
      <c r="AJO41" s="69"/>
      <c r="AJP41" s="69"/>
      <c r="AJQ41" s="69"/>
      <c r="AJR41" s="69"/>
      <c r="AJS41" s="69"/>
      <c r="AJT41" s="69"/>
      <c r="AJU41" s="69"/>
      <c r="AJV41" s="69"/>
      <c r="AJW41" s="69"/>
      <c r="AJX41" s="69"/>
      <c r="AJY41" s="69"/>
      <c r="AJZ41" s="69"/>
      <c r="AKA41" s="69"/>
      <c r="AKB41" s="69"/>
      <c r="AKC41" s="69"/>
      <c r="AKD41" s="69"/>
      <c r="AKE41" s="69"/>
      <c r="AKF41" s="69"/>
      <c r="AKG41" s="69"/>
      <c r="AKH41" s="69"/>
      <c r="AKI41" s="69"/>
      <c r="AKJ41" s="69"/>
      <c r="AKK41" s="69"/>
      <c r="AKL41" s="69"/>
      <c r="AKM41" s="69"/>
      <c r="AKN41" s="69"/>
      <c r="AKO41" s="69"/>
      <c r="AKP41" s="69"/>
      <c r="AKQ41" s="69"/>
      <c r="AKR41" s="69"/>
      <c r="AKS41" s="69"/>
      <c r="AKT41" s="69"/>
      <c r="AKU41" s="69"/>
      <c r="AKV41" s="69"/>
      <c r="AKW41" s="69"/>
      <c r="AKX41" s="69"/>
      <c r="AKY41" s="69"/>
      <c r="AKZ41" s="69"/>
      <c r="ALA41" s="69"/>
      <c r="ALB41" s="69"/>
      <c r="ALC41" s="69"/>
      <c r="ALD41" s="69"/>
      <c r="ALE41" s="69"/>
      <c r="ALF41" s="69"/>
      <c r="ALG41" s="69"/>
      <c r="ALH41" s="69"/>
      <c r="ALI41" s="69"/>
      <c r="ALJ41" s="69"/>
      <c r="ALK41" s="69"/>
      <c r="ALL41" s="69"/>
      <c r="ALM41" s="69"/>
      <c r="ALN41" s="69"/>
      <c r="ALO41" s="69"/>
      <c r="ALP41" s="69"/>
      <c r="ALQ41" s="69"/>
      <c r="ALR41" s="69"/>
      <c r="ALS41" s="69"/>
      <c r="ALT41" s="69"/>
      <c r="ALU41" s="69"/>
      <c r="ALV41" s="69"/>
      <c r="ALW41" s="69"/>
      <c r="ALX41" s="69"/>
    </row>
    <row r="42" spans="1:1012" ht="59.45" customHeight="1" x14ac:dyDescent="0.25">
      <c r="A42" s="45" t="s">
        <v>134</v>
      </c>
      <c r="B42" s="49" t="s">
        <v>133</v>
      </c>
      <c r="C42" s="63" t="s">
        <v>135</v>
      </c>
      <c r="D42" s="49" t="s">
        <v>19</v>
      </c>
      <c r="E42" s="49" t="s">
        <v>18</v>
      </c>
      <c r="F42" s="23" t="s">
        <v>136</v>
      </c>
      <c r="G42" s="51">
        <v>635</v>
      </c>
      <c r="H42" s="64"/>
      <c r="I42" s="64"/>
    </row>
    <row r="43" spans="1:1012" s="70" customFormat="1" ht="78.75" x14ac:dyDescent="0.25">
      <c r="A43" s="45" t="s">
        <v>138</v>
      </c>
      <c r="B43" s="49" t="s">
        <v>137</v>
      </c>
      <c r="C43" s="63" t="s">
        <v>139</v>
      </c>
      <c r="D43" s="49" t="s">
        <v>140</v>
      </c>
      <c r="E43" s="49" t="s">
        <v>18</v>
      </c>
      <c r="F43" s="23" t="s">
        <v>141</v>
      </c>
      <c r="G43" s="51">
        <f>2800+180+2800</f>
        <v>5780</v>
      </c>
      <c r="H43" s="51">
        <f>90+90+540+3000</f>
        <v>3720</v>
      </c>
      <c r="I43" s="51"/>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69"/>
      <c r="AS43" s="69"/>
      <c r="AT43" s="69"/>
      <c r="AU43" s="69"/>
      <c r="AV43" s="69"/>
      <c r="AW43" s="69"/>
      <c r="AX43" s="69"/>
      <c r="AY43" s="69"/>
      <c r="AZ43" s="69"/>
      <c r="BA43" s="69"/>
      <c r="BB43" s="69"/>
      <c r="BC43" s="69"/>
      <c r="BD43" s="69"/>
      <c r="BE43" s="69"/>
      <c r="BF43" s="69"/>
      <c r="BG43" s="69"/>
      <c r="BH43" s="69"/>
      <c r="BI43" s="69"/>
      <c r="BJ43" s="69"/>
      <c r="BK43" s="69"/>
      <c r="BL43" s="69"/>
      <c r="BM43" s="69"/>
      <c r="BN43" s="69"/>
      <c r="BO43" s="69"/>
      <c r="BP43" s="69"/>
      <c r="BQ43" s="69"/>
      <c r="BR43" s="69"/>
      <c r="BS43" s="69"/>
      <c r="BT43" s="69"/>
      <c r="BU43" s="69"/>
      <c r="BV43" s="69"/>
      <c r="BW43" s="69"/>
      <c r="BX43" s="69"/>
      <c r="BY43" s="69"/>
      <c r="BZ43" s="69"/>
      <c r="CA43" s="69"/>
      <c r="CB43" s="69"/>
      <c r="CC43" s="69"/>
      <c r="CD43" s="69"/>
      <c r="CE43" s="69"/>
      <c r="CF43" s="69"/>
      <c r="CG43" s="69"/>
      <c r="CH43" s="69"/>
      <c r="CI43" s="69"/>
      <c r="CJ43" s="69"/>
      <c r="CK43" s="69"/>
      <c r="CL43" s="69"/>
      <c r="CM43" s="69"/>
      <c r="CN43" s="69"/>
      <c r="CO43" s="69"/>
      <c r="CP43" s="69"/>
      <c r="CQ43" s="69"/>
      <c r="CR43" s="69"/>
      <c r="CS43" s="69"/>
      <c r="CT43" s="69"/>
      <c r="CU43" s="69"/>
      <c r="CV43" s="69"/>
      <c r="CW43" s="69"/>
      <c r="CX43" s="69"/>
      <c r="CY43" s="69"/>
      <c r="CZ43" s="69"/>
      <c r="DA43" s="69"/>
      <c r="DB43" s="69"/>
      <c r="DC43" s="69"/>
      <c r="DD43" s="69"/>
      <c r="DE43" s="69"/>
      <c r="DF43" s="69"/>
      <c r="DG43" s="69"/>
      <c r="DH43" s="69"/>
      <c r="DI43" s="69"/>
      <c r="DJ43" s="69"/>
      <c r="DK43" s="69"/>
      <c r="DL43" s="69"/>
      <c r="DM43" s="69"/>
      <c r="DN43" s="69"/>
      <c r="DO43" s="69"/>
      <c r="DP43" s="69"/>
      <c r="DQ43" s="69"/>
      <c r="DR43" s="69"/>
      <c r="DS43" s="69"/>
      <c r="DT43" s="69"/>
      <c r="DU43" s="69"/>
      <c r="DV43" s="69"/>
      <c r="DW43" s="69"/>
      <c r="DX43" s="69"/>
      <c r="DY43" s="69"/>
      <c r="DZ43" s="69"/>
      <c r="EA43" s="69"/>
      <c r="EB43" s="69"/>
      <c r="EC43" s="69"/>
      <c r="ED43" s="69"/>
      <c r="EE43" s="69"/>
      <c r="EF43" s="69"/>
      <c r="EG43" s="69"/>
      <c r="EH43" s="69"/>
      <c r="EI43" s="69"/>
      <c r="EJ43" s="69"/>
      <c r="EK43" s="69"/>
      <c r="EL43" s="69"/>
      <c r="EM43" s="69"/>
      <c r="EN43" s="69"/>
      <c r="EO43" s="69"/>
      <c r="EP43" s="69"/>
      <c r="EQ43" s="69"/>
      <c r="ER43" s="69"/>
      <c r="ES43" s="69"/>
      <c r="ET43" s="69"/>
      <c r="EU43" s="69"/>
      <c r="EV43" s="69"/>
      <c r="EW43" s="69"/>
      <c r="EX43" s="69"/>
      <c r="EY43" s="69"/>
      <c r="EZ43" s="69"/>
      <c r="FA43" s="69"/>
      <c r="FB43" s="69"/>
      <c r="FC43" s="69"/>
      <c r="FD43" s="69"/>
      <c r="FE43" s="69"/>
      <c r="FF43" s="69"/>
      <c r="FG43" s="69"/>
      <c r="FH43" s="69"/>
      <c r="FI43" s="69"/>
      <c r="FJ43" s="69"/>
      <c r="FK43" s="69"/>
      <c r="FL43" s="69"/>
      <c r="FM43" s="69"/>
      <c r="FN43" s="69"/>
      <c r="FO43" s="69"/>
      <c r="FP43" s="69"/>
      <c r="FQ43" s="69"/>
      <c r="FR43" s="69"/>
      <c r="FS43" s="69"/>
      <c r="FT43" s="69"/>
      <c r="FU43" s="69"/>
      <c r="FV43" s="69"/>
      <c r="FW43" s="69"/>
      <c r="FX43" s="69"/>
      <c r="FY43" s="69"/>
      <c r="FZ43" s="69"/>
      <c r="GA43" s="69"/>
      <c r="GB43" s="69"/>
      <c r="GC43" s="69"/>
      <c r="GD43" s="69"/>
      <c r="GE43" s="69"/>
      <c r="GF43" s="69"/>
      <c r="GG43" s="69"/>
      <c r="GH43" s="69"/>
      <c r="GI43" s="69"/>
      <c r="GJ43" s="69"/>
      <c r="GK43" s="69"/>
      <c r="GL43" s="69"/>
      <c r="GM43" s="69"/>
      <c r="GN43" s="69"/>
      <c r="GO43" s="69"/>
      <c r="GP43" s="69"/>
      <c r="GQ43" s="69"/>
      <c r="GR43" s="69"/>
      <c r="GS43" s="69"/>
      <c r="GT43" s="69"/>
      <c r="GU43" s="69"/>
      <c r="GV43" s="69"/>
      <c r="GW43" s="69"/>
      <c r="GX43" s="69"/>
      <c r="GY43" s="69"/>
      <c r="GZ43" s="69"/>
      <c r="HA43" s="69"/>
      <c r="HB43" s="69"/>
      <c r="HC43" s="69"/>
      <c r="HD43" s="69"/>
      <c r="HE43" s="69"/>
      <c r="HF43" s="69"/>
      <c r="HG43" s="69"/>
      <c r="HH43" s="69"/>
      <c r="HI43" s="69"/>
      <c r="HJ43" s="69"/>
      <c r="HK43" s="69"/>
      <c r="HL43" s="69"/>
      <c r="HM43" s="69"/>
      <c r="HN43" s="69"/>
      <c r="HO43" s="69"/>
      <c r="HP43" s="69"/>
      <c r="HQ43" s="69"/>
      <c r="HR43" s="69"/>
      <c r="HS43" s="69"/>
      <c r="HT43" s="69"/>
      <c r="HU43" s="69"/>
      <c r="HV43" s="69"/>
      <c r="HW43" s="69"/>
      <c r="HX43" s="69"/>
      <c r="HY43" s="69"/>
      <c r="HZ43" s="69"/>
      <c r="IA43" s="69"/>
      <c r="IB43" s="69"/>
      <c r="IC43" s="69"/>
      <c r="ID43" s="69"/>
      <c r="IE43" s="69"/>
      <c r="IF43" s="69"/>
      <c r="IG43" s="69"/>
      <c r="IH43" s="69"/>
      <c r="II43" s="69"/>
      <c r="IJ43" s="69"/>
      <c r="IK43" s="69"/>
      <c r="IL43" s="69"/>
      <c r="IM43" s="69"/>
      <c r="IN43" s="69"/>
      <c r="IO43" s="69"/>
      <c r="IP43" s="69"/>
      <c r="IQ43" s="69"/>
      <c r="IR43" s="69"/>
      <c r="IS43" s="69"/>
      <c r="IT43" s="69"/>
      <c r="IU43" s="69"/>
      <c r="IV43" s="69"/>
      <c r="IW43" s="69"/>
      <c r="IX43" s="69"/>
      <c r="IY43" s="69"/>
      <c r="IZ43" s="69"/>
      <c r="JA43" s="69"/>
      <c r="JB43" s="69"/>
      <c r="JC43" s="69"/>
      <c r="JD43" s="69"/>
      <c r="JE43" s="69"/>
      <c r="JF43" s="69"/>
      <c r="JG43" s="69"/>
      <c r="JH43" s="69"/>
      <c r="JI43" s="69"/>
      <c r="JJ43" s="69"/>
      <c r="JK43" s="69"/>
      <c r="JL43" s="69"/>
      <c r="JM43" s="69"/>
      <c r="JN43" s="69"/>
      <c r="JO43" s="69"/>
      <c r="JP43" s="69"/>
      <c r="JQ43" s="69"/>
      <c r="JR43" s="69"/>
      <c r="JS43" s="69"/>
      <c r="JT43" s="69"/>
      <c r="JU43" s="69"/>
      <c r="JV43" s="69"/>
      <c r="JW43" s="69"/>
      <c r="JX43" s="69"/>
      <c r="JY43" s="69"/>
      <c r="JZ43" s="69"/>
      <c r="KA43" s="69"/>
      <c r="KB43" s="69"/>
      <c r="KC43" s="69"/>
      <c r="KD43" s="69"/>
      <c r="KE43" s="69"/>
      <c r="KF43" s="69"/>
      <c r="KG43" s="69"/>
      <c r="KH43" s="69"/>
      <c r="KI43" s="69"/>
      <c r="KJ43" s="69"/>
      <c r="KK43" s="69"/>
      <c r="KL43" s="69"/>
      <c r="KM43" s="69"/>
      <c r="KN43" s="69"/>
      <c r="KO43" s="69"/>
      <c r="KP43" s="69"/>
      <c r="KQ43" s="69"/>
      <c r="KR43" s="69"/>
      <c r="KS43" s="69"/>
      <c r="KT43" s="69"/>
      <c r="KU43" s="69"/>
      <c r="KV43" s="69"/>
      <c r="KW43" s="69"/>
      <c r="KX43" s="69"/>
      <c r="KY43" s="69"/>
      <c r="KZ43" s="69"/>
      <c r="LA43" s="69"/>
      <c r="LB43" s="69"/>
      <c r="LC43" s="69"/>
      <c r="LD43" s="69"/>
      <c r="LE43" s="69"/>
      <c r="LF43" s="69"/>
      <c r="LG43" s="69"/>
      <c r="LH43" s="69"/>
      <c r="LI43" s="69"/>
      <c r="LJ43" s="69"/>
      <c r="LK43" s="69"/>
      <c r="LL43" s="69"/>
      <c r="LM43" s="69"/>
      <c r="LN43" s="69"/>
      <c r="LO43" s="69"/>
      <c r="LP43" s="69"/>
      <c r="LQ43" s="69"/>
      <c r="LR43" s="69"/>
      <c r="LS43" s="69"/>
      <c r="LT43" s="69"/>
      <c r="LU43" s="69"/>
      <c r="LV43" s="69"/>
      <c r="LW43" s="69"/>
      <c r="LX43" s="69"/>
      <c r="LY43" s="69"/>
      <c r="LZ43" s="69"/>
      <c r="MA43" s="69"/>
      <c r="MB43" s="69"/>
      <c r="MC43" s="69"/>
      <c r="MD43" s="69"/>
      <c r="ME43" s="69"/>
      <c r="MF43" s="69"/>
      <c r="MG43" s="69"/>
      <c r="MH43" s="69"/>
      <c r="MI43" s="69"/>
      <c r="MJ43" s="69"/>
      <c r="MK43" s="69"/>
      <c r="ML43" s="69"/>
      <c r="MM43" s="69"/>
      <c r="MN43" s="69"/>
      <c r="MO43" s="69"/>
      <c r="MP43" s="69"/>
      <c r="MQ43" s="69"/>
      <c r="MR43" s="69"/>
      <c r="MS43" s="69"/>
      <c r="MT43" s="69"/>
      <c r="MU43" s="69"/>
      <c r="MV43" s="69"/>
      <c r="MW43" s="69"/>
      <c r="MX43" s="69"/>
      <c r="MY43" s="69"/>
      <c r="MZ43" s="69"/>
      <c r="NA43" s="69"/>
      <c r="NB43" s="69"/>
      <c r="NC43" s="69"/>
      <c r="ND43" s="69"/>
      <c r="NE43" s="69"/>
      <c r="NF43" s="69"/>
      <c r="NG43" s="69"/>
      <c r="NH43" s="69"/>
      <c r="NI43" s="69"/>
      <c r="NJ43" s="69"/>
      <c r="NK43" s="69"/>
      <c r="NL43" s="69"/>
      <c r="NM43" s="69"/>
      <c r="NN43" s="69"/>
      <c r="NO43" s="69"/>
      <c r="NP43" s="69"/>
      <c r="NQ43" s="69"/>
      <c r="NR43" s="69"/>
      <c r="NS43" s="69"/>
      <c r="NT43" s="69"/>
      <c r="NU43" s="69"/>
      <c r="NV43" s="69"/>
      <c r="NW43" s="69"/>
      <c r="NX43" s="69"/>
      <c r="NY43" s="69"/>
      <c r="NZ43" s="69"/>
      <c r="OA43" s="69"/>
      <c r="OB43" s="69"/>
      <c r="OC43" s="69"/>
      <c r="OD43" s="69"/>
      <c r="OE43" s="69"/>
      <c r="OF43" s="69"/>
      <c r="OG43" s="69"/>
      <c r="OH43" s="69"/>
      <c r="OI43" s="69"/>
      <c r="OJ43" s="69"/>
      <c r="OK43" s="69"/>
      <c r="OL43" s="69"/>
      <c r="OM43" s="69"/>
      <c r="ON43" s="69"/>
      <c r="OO43" s="69"/>
      <c r="OP43" s="69"/>
      <c r="OQ43" s="69"/>
      <c r="OR43" s="69"/>
      <c r="OS43" s="69"/>
      <c r="OT43" s="69"/>
      <c r="OU43" s="69"/>
      <c r="OV43" s="69"/>
      <c r="OW43" s="69"/>
      <c r="OX43" s="69"/>
      <c r="OY43" s="69"/>
      <c r="OZ43" s="69"/>
      <c r="PA43" s="69"/>
      <c r="PB43" s="69"/>
      <c r="PC43" s="69"/>
      <c r="PD43" s="69"/>
      <c r="PE43" s="69"/>
      <c r="PF43" s="69"/>
      <c r="PG43" s="69"/>
      <c r="PH43" s="69"/>
      <c r="PI43" s="69"/>
      <c r="PJ43" s="69"/>
      <c r="PK43" s="69"/>
      <c r="PL43" s="69"/>
      <c r="PM43" s="69"/>
      <c r="PN43" s="69"/>
      <c r="PO43" s="69"/>
      <c r="PP43" s="69"/>
      <c r="PQ43" s="69"/>
      <c r="PR43" s="69"/>
      <c r="PS43" s="69"/>
      <c r="PT43" s="69"/>
      <c r="PU43" s="69"/>
      <c r="PV43" s="69"/>
      <c r="PW43" s="69"/>
      <c r="PX43" s="69"/>
      <c r="PY43" s="69"/>
      <c r="PZ43" s="69"/>
      <c r="QA43" s="69"/>
      <c r="QB43" s="69"/>
      <c r="QC43" s="69"/>
      <c r="QD43" s="69"/>
      <c r="QE43" s="69"/>
      <c r="QF43" s="69"/>
      <c r="QG43" s="69"/>
      <c r="QH43" s="69"/>
      <c r="QI43" s="69"/>
      <c r="QJ43" s="69"/>
      <c r="QK43" s="69"/>
      <c r="QL43" s="69"/>
      <c r="QM43" s="69"/>
      <c r="QN43" s="69"/>
      <c r="QO43" s="69"/>
      <c r="QP43" s="69"/>
      <c r="QQ43" s="69"/>
      <c r="QR43" s="69"/>
      <c r="QS43" s="69"/>
      <c r="QT43" s="69"/>
      <c r="QU43" s="69"/>
      <c r="QV43" s="69"/>
      <c r="QW43" s="69"/>
      <c r="QX43" s="69"/>
      <c r="QY43" s="69"/>
      <c r="QZ43" s="69"/>
      <c r="RA43" s="69"/>
      <c r="RB43" s="69"/>
      <c r="RC43" s="69"/>
      <c r="RD43" s="69"/>
      <c r="RE43" s="69"/>
      <c r="RF43" s="69"/>
      <c r="RG43" s="69"/>
      <c r="RH43" s="69"/>
      <c r="RI43" s="69"/>
      <c r="RJ43" s="69"/>
      <c r="RK43" s="69"/>
      <c r="RL43" s="69"/>
      <c r="RM43" s="69"/>
      <c r="RN43" s="69"/>
      <c r="RO43" s="69"/>
      <c r="RP43" s="69"/>
      <c r="RQ43" s="69"/>
      <c r="RR43" s="69"/>
      <c r="RS43" s="69"/>
      <c r="RT43" s="69"/>
      <c r="RU43" s="69"/>
      <c r="RV43" s="69"/>
      <c r="RW43" s="69"/>
      <c r="RX43" s="69"/>
      <c r="RY43" s="69"/>
      <c r="RZ43" s="69"/>
      <c r="SA43" s="69"/>
      <c r="SB43" s="69"/>
      <c r="SC43" s="69"/>
      <c r="SD43" s="69"/>
      <c r="SE43" s="69"/>
      <c r="SF43" s="69"/>
      <c r="SG43" s="69"/>
      <c r="SH43" s="69"/>
      <c r="SI43" s="69"/>
      <c r="SJ43" s="69"/>
      <c r="SK43" s="69"/>
      <c r="SL43" s="69"/>
      <c r="SM43" s="69"/>
      <c r="SN43" s="69"/>
      <c r="SO43" s="69"/>
      <c r="SP43" s="69"/>
      <c r="SQ43" s="69"/>
      <c r="SR43" s="69"/>
      <c r="SS43" s="69"/>
      <c r="ST43" s="69"/>
      <c r="SU43" s="69"/>
      <c r="SV43" s="69"/>
      <c r="SW43" s="69"/>
      <c r="SX43" s="69"/>
      <c r="SY43" s="69"/>
      <c r="SZ43" s="69"/>
      <c r="TA43" s="69"/>
      <c r="TB43" s="69"/>
      <c r="TC43" s="69"/>
      <c r="TD43" s="69"/>
      <c r="TE43" s="69"/>
      <c r="TF43" s="69"/>
      <c r="TG43" s="69"/>
      <c r="TH43" s="69"/>
      <c r="TI43" s="69"/>
      <c r="TJ43" s="69"/>
      <c r="TK43" s="69"/>
      <c r="TL43" s="69"/>
      <c r="TM43" s="69"/>
      <c r="TN43" s="69"/>
      <c r="TO43" s="69"/>
      <c r="TP43" s="69"/>
      <c r="TQ43" s="69"/>
      <c r="TR43" s="69"/>
      <c r="TS43" s="69"/>
      <c r="TT43" s="69"/>
      <c r="TU43" s="69"/>
      <c r="TV43" s="69"/>
      <c r="TW43" s="69"/>
      <c r="TX43" s="69"/>
      <c r="TY43" s="69"/>
      <c r="TZ43" s="69"/>
      <c r="UA43" s="69"/>
      <c r="UB43" s="69"/>
      <c r="UC43" s="69"/>
      <c r="UD43" s="69"/>
      <c r="UE43" s="69"/>
      <c r="UF43" s="69"/>
      <c r="UG43" s="69"/>
      <c r="UH43" s="69"/>
      <c r="UI43" s="69"/>
      <c r="UJ43" s="69"/>
      <c r="UK43" s="69"/>
      <c r="UL43" s="69"/>
      <c r="UM43" s="69"/>
      <c r="UN43" s="69"/>
      <c r="UO43" s="69"/>
      <c r="UP43" s="69"/>
      <c r="UQ43" s="69"/>
      <c r="UR43" s="69"/>
      <c r="US43" s="69"/>
      <c r="UT43" s="69"/>
      <c r="UU43" s="69"/>
      <c r="UV43" s="69"/>
      <c r="UW43" s="69"/>
      <c r="UX43" s="69"/>
      <c r="UY43" s="69"/>
      <c r="UZ43" s="69"/>
      <c r="VA43" s="69"/>
      <c r="VB43" s="69"/>
      <c r="VC43" s="69"/>
      <c r="VD43" s="69"/>
      <c r="VE43" s="69"/>
      <c r="VF43" s="69"/>
      <c r="VG43" s="69"/>
      <c r="VH43" s="69"/>
      <c r="VI43" s="69"/>
      <c r="VJ43" s="69"/>
      <c r="VK43" s="69"/>
      <c r="VL43" s="69"/>
      <c r="VM43" s="69"/>
      <c r="VN43" s="69"/>
      <c r="VO43" s="69"/>
      <c r="VP43" s="69"/>
      <c r="VQ43" s="69"/>
      <c r="VR43" s="69"/>
      <c r="VS43" s="69"/>
      <c r="VT43" s="69"/>
      <c r="VU43" s="69"/>
      <c r="VV43" s="69"/>
      <c r="VW43" s="69"/>
      <c r="VX43" s="69"/>
      <c r="VY43" s="69"/>
      <c r="VZ43" s="69"/>
      <c r="WA43" s="69"/>
      <c r="WB43" s="69"/>
      <c r="WC43" s="69"/>
      <c r="WD43" s="69"/>
      <c r="WE43" s="69"/>
      <c r="WF43" s="69"/>
      <c r="WG43" s="69"/>
      <c r="WH43" s="69"/>
      <c r="WI43" s="69"/>
      <c r="WJ43" s="69"/>
      <c r="WK43" s="69"/>
      <c r="WL43" s="69"/>
      <c r="WM43" s="69"/>
      <c r="WN43" s="69"/>
      <c r="WO43" s="69"/>
      <c r="WP43" s="69"/>
      <c r="WQ43" s="69"/>
      <c r="WR43" s="69"/>
      <c r="WS43" s="69"/>
      <c r="WT43" s="69"/>
      <c r="WU43" s="69"/>
      <c r="WV43" s="69"/>
      <c r="WW43" s="69"/>
      <c r="WX43" s="69"/>
      <c r="WY43" s="69"/>
      <c r="WZ43" s="69"/>
      <c r="XA43" s="69"/>
      <c r="XB43" s="69"/>
      <c r="XC43" s="69"/>
      <c r="XD43" s="69"/>
      <c r="XE43" s="69"/>
      <c r="XF43" s="69"/>
      <c r="XG43" s="69"/>
      <c r="XH43" s="69"/>
      <c r="XI43" s="69"/>
      <c r="XJ43" s="69"/>
      <c r="XK43" s="69"/>
      <c r="XL43" s="69"/>
      <c r="XM43" s="69"/>
      <c r="XN43" s="69"/>
      <c r="XO43" s="69"/>
      <c r="XP43" s="69"/>
      <c r="XQ43" s="69"/>
      <c r="XR43" s="69"/>
      <c r="XS43" s="69"/>
      <c r="XT43" s="69"/>
      <c r="XU43" s="69"/>
      <c r="XV43" s="69"/>
      <c r="XW43" s="69"/>
      <c r="XX43" s="69"/>
      <c r="XY43" s="69"/>
      <c r="XZ43" s="69"/>
      <c r="YA43" s="69"/>
      <c r="YB43" s="69"/>
      <c r="YC43" s="69"/>
      <c r="YD43" s="69"/>
      <c r="YE43" s="69"/>
      <c r="YF43" s="69"/>
      <c r="YG43" s="69"/>
      <c r="YH43" s="69"/>
      <c r="YI43" s="69"/>
      <c r="YJ43" s="69"/>
      <c r="YK43" s="69"/>
      <c r="YL43" s="69"/>
      <c r="YM43" s="69"/>
      <c r="YN43" s="69"/>
      <c r="YO43" s="69"/>
      <c r="YP43" s="69"/>
      <c r="YQ43" s="69"/>
      <c r="YR43" s="69"/>
      <c r="YS43" s="69"/>
      <c r="YT43" s="69"/>
      <c r="YU43" s="69"/>
      <c r="YV43" s="69"/>
      <c r="YW43" s="69"/>
      <c r="YX43" s="69"/>
      <c r="YY43" s="69"/>
      <c r="YZ43" s="69"/>
      <c r="ZA43" s="69"/>
      <c r="ZB43" s="69"/>
      <c r="ZC43" s="69"/>
      <c r="ZD43" s="69"/>
      <c r="ZE43" s="69"/>
      <c r="ZF43" s="69"/>
      <c r="ZG43" s="69"/>
      <c r="ZH43" s="69"/>
      <c r="ZI43" s="69"/>
      <c r="ZJ43" s="69"/>
      <c r="ZK43" s="69"/>
      <c r="ZL43" s="69"/>
      <c r="ZM43" s="69"/>
      <c r="ZN43" s="69"/>
      <c r="ZO43" s="69"/>
      <c r="ZP43" s="69"/>
      <c r="ZQ43" s="69"/>
      <c r="ZR43" s="69"/>
      <c r="ZS43" s="69"/>
      <c r="ZT43" s="69"/>
      <c r="ZU43" s="69"/>
      <c r="ZV43" s="69"/>
      <c r="ZW43" s="69"/>
      <c r="ZX43" s="69"/>
      <c r="ZY43" s="69"/>
      <c r="ZZ43" s="69"/>
      <c r="AAA43" s="69"/>
      <c r="AAB43" s="69"/>
      <c r="AAC43" s="69"/>
      <c r="AAD43" s="69"/>
      <c r="AAE43" s="69"/>
      <c r="AAF43" s="69"/>
      <c r="AAG43" s="69"/>
      <c r="AAH43" s="69"/>
      <c r="AAI43" s="69"/>
      <c r="AAJ43" s="69"/>
      <c r="AAK43" s="69"/>
      <c r="AAL43" s="69"/>
      <c r="AAM43" s="69"/>
      <c r="AAN43" s="69"/>
      <c r="AAO43" s="69"/>
      <c r="AAP43" s="69"/>
      <c r="AAQ43" s="69"/>
      <c r="AAR43" s="69"/>
      <c r="AAS43" s="69"/>
      <c r="AAT43" s="69"/>
      <c r="AAU43" s="69"/>
      <c r="AAV43" s="69"/>
      <c r="AAW43" s="69"/>
      <c r="AAX43" s="69"/>
      <c r="AAY43" s="69"/>
      <c r="AAZ43" s="69"/>
      <c r="ABA43" s="69"/>
      <c r="ABB43" s="69"/>
      <c r="ABC43" s="69"/>
      <c r="ABD43" s="69"/>
      <c r="ABE43" s="69"/>
      <c r="ABF43" s="69"/>
      <c r="ABG43" s="69"/>
      <c r="ABH43" s="69"/>
      <c r="ABI43" s="69"/>
      <c r="ABJ43" s="69"/>
      <c r="ABK43" s="69"/>
      <c r="ABL43" s="69"/>
      <c r="ABM43" s="69"/>
      <c r="ABN43" s="69"/>
      <c r="ABO43" s="69"/>
      <c r="ABP43" s="69"/>
      <c r="ABQ43" s="69"/>
      <c r="ABR43" s="69"/>
      <c r="ABS43" s="69"/>
      <c r="ABT43" s="69"/>
      <c r="ABU43" s="69"/>
      <c r="ABV43" s="69"/>
      <c r="ABW43" s="69"/>
      <c r="ABX43" s="69"/>
      <c r="ABY43" s="69"/>
      <c r="ABZ43" s="69"/>
      <c r="ACA43" s="69"/>
      <c r="ACB43" s="69"/>
      <c r="ACC43" s="69"/>
      <c r="ACD43" s="69"/>
      <c r="ACE43" s="69"/>
      <c r="ACF43" s="69"/>
      <c r="ACG43" s="69"/>
      <c r="ACH43" s="69"/>
      <c r="ACI43" s="69"/>
      <c r="ACJ43" s="69"/>
      <c r="ACK43" s="69"/>
      <c r="ACL43" s="69"/>
      <c r="ACM43" s="69"/>
      <c r="ACN43" s="69"/>
      <c r="ACO43" s="69"/>
      <c r="ACP43" s="69"/>
      <c r="ACQ43" s="69"/>
      <c r="ACR43" s="69"/>
      <c r="ACS43" s="69"/>
      <c r="ACT43" s="69"/>
      <c r="ACU43" s="69"/>
      <c r="ACV43" s="69"/>
      <c r="ACW43" s="69"/>
      <c r="ACX43" s="69"/>
      <c r="ACY43" s="69"/>
      <c r="ACZ43" s="69"/>
      <c r="ADA43" s="69"/>
      <c r="ADB43" s="69"/>
      <c r="ADC43" s="69"/>
      <c r="ADD43" s="69"/>
      <c r="ADE43" s="69"/>
      <c r="ADF43" s="69"/>
      <c r="ADG43" s="69"/>
      <c r="ADH43" s="69"/>
      <c r="ADI43" s="69"/>
      <c r="ADJ43" s="69"/>
      <c r="ADK43" s="69"/>
      <c r="ADL43" s="69"/>
      <c r="ADM43" s="69"/>
      <c r="ADN43" s="69"/>
      <c r="ADO43" s="69"/>
      <c r="ADP43" s="69"/>
      <c r="ADQ43" s="69"/>
      <c r="ADR43" s="69"/>
      <c r="ADS43" s="69"/>
      <c r="ADT43" s="69"/>
      <c r="ADU43" s="69"/>
      <c r="ADV43" s="69"/>
      <c r="ADW43" s="69"/>
      <c r="ADX43" s="69"/>
      <c r="ADY43" s="69"/>
      <c r="ADZ43" s="69"/>
      <c r="AEA43" s="69"/>
      <c r="AEB43" s="69"/>
      <c r="AEC43" s="69"/>
      <c r="AED43" s="69"/>
      <c r="AEE43" s="69"/>
      <c r="AEF43" s="69"/>
      <c r="AEG43" s="69"/>
      <c r="AEH43" s="69"/>
      <c r="AEI43" s="69"/>
      <c r="AEJ43" s="69"/>
      <c r="AEK43" s="69"/>
      <c r="AEL43" s="69"/>
      <c r="AEM43" s="69"/>
      <c r="AEN43" s="69"/>
      <c r="AEO43" s="69"/>
      <c r="AEP43" s="69"/>
      <c r="AEQ43" s="69"/>
      <c r="AER43" s="69"/>
      <c r="AES43" s="69"/>
      <c r="AET43" s="69"/>
      <c r="AEU43" s="69"/>
      <c r="AEV43" s="69"/>
      <c r="AEW43" s="69"/>
      <c r="AEX43" s="69"/>
      <c r="AEY43" s="69"/>
      <c r="AEZ43" s="69"/>
      <c r="AFA43" s="69"/>
      <c r="AFB43" s="69"/>
      <c r="AFC43" s="69"/>
      <c r="AFD43" s="69"/>
      <c r="AFE43" s="69"/>
      <c r="AFF43" s="69"/>
      <c r="AFG43" s="69"/>
      <c r="AFH43" s="69"/>
      <c r="AFI43" s="69"/>
      <c r="AFJ43" s="69"/>
      <c r="AFK43" s="69"/>
      <c r="AFL43" s="69"/>
      <c r="AFM43" s="69"/>
      <c r="AFN43" s="69"/>
      <c r="AFO43" s="69"/>
      <c r="AFP43" s="69"/>
      <c r="AFQ43" s="69"/>
      <c r="AFR43" s="69"/>
      <c r="AFS43" s="69"/>
      <c r="AFT43" s="69"/>
      <c r="AFU43" s="69"/>
      <c r="AFV43" s="69"/>
      <c r="AFW43" s="69"/>
      <c r="AFX43" s="69"/>
      <c r="AFY43" s="69"/>
      <c r="AFZ43" s="69"/>
      <c r="AGA43" s="69"/>
      <c r="AGB43" s="69"/>
      <c r="AGC43" s="69"/>
      <c r="AGD43" s="69"/>
      <c r="AGE43" s="69"/>
      <c r="AGF43" s="69"/>
      <c r="AGG43" s="69"/>
      <c r="AGH43" s="69"/>
      <c r="AGI43" s="69"/>
      <c r="AGJ43" s="69"/>
      <c r="AGK43" s="69"/>
      <c r="AGL43" s="69"/>
      <c r="AGM43" s="69"/>
      <c r="AGN43" s="69"/>
      <c r="AGO43" s="69"/>
      <c r="AGP43" s="69"/>
      <c r="AGQ43" s="69"/>
      <c r="AGR43" s="69"/>
      <c r="AGS43" s="69"/>
      <c r="AGT43" s="69"/>
      <c r="AGU43" s="69"/>
      <c r="AGV43" s="69"/>
      <c r="AGW43" s="69"/>
      <c r="AGX43" s="69"/>
      <c r="AGY43" s="69"/>
      <c r="AGZ43" s="69"/>
      <c r="AHA43" s="69"/>
      <c r="AHB43" s="69"/>
      <c r="AHC43" s="69"/>
      <c r="AHD43" s="69"/>
      <c r="AHE43" s="69"/>
      <c r="AHF43" s="69"/>
      <c r="AHG43" s="69"/>
      <c r="AHH43" s="69"/>
      <c r="AHI43" s="69"/>
      <c r="AHJ43" s="69"/>
      <c r="AHK43" s="69"/>
      <c r="AHL43" s="69"/>
      <c r="AHM43" s="69"/>
      <c r="AHN43" s="69"/>
      <c r="AHO43" s="69"/>
      <c r="AHP43" s="69"/>
      <c r="AHQ43" s="69"/>
      <c r="AHR43" s="69"/>
      <c r="AHS43" s="69"/>
      <c r="AHT43" s="69"/>
      <c r="AHU43" s="69"/>
      <c r="AHV43" s="69"/>
      <c r="AHW43" s="69"/>
      <c r="AHX43" s="69"/>
      <c r="AHY43" s="69"/>
      <c r="AHZ43" s="69"/>
      <c r="AIA43" s="69"/>
      <c r="AIB43" s="69"/>
      <c r="AIC43" s="69"/>
      <c r="AID43" s="69"/>
      <c r="AIE43" s="69"/>
      <c r="AIF43" s="69"/>
      <c r="AIG43" s="69"/>
      <c r="AIH43" s="69"/>
      <c r="AII43" s="69"/>
      <c r="AIJ43" s="69"/>
      <c r="AIK43" s="69"/>
      <c r="AIL43" s="69"/>
      <c r="AIM43" s="69"/>
      <c r="AIN43" s="69"/>
      <c r="AIO43" s="69"/>
      <c r="AIP43" s="69"/>
      <c r="AIQ43" s="69"/>
      <c r="AIR43" s="69"/>
      <c r="AIS43" s="69"/>
      <c r="AIT43" s="69"/>
      <c r="AIU43" s="69"/>
      <c r="AIV43" s="69"/>
      <c r="AIW43" s="69"/>
      <c r="AIX43" s="69"/>
      <c r="AIY43" s="69"/>
      <c r="AIZ43" s="69"/>
      <c r="AJA43" s="69"/>
      <c r="AJB43" s="69"/>
      <c r="AJC43" s="69"/>
      <c r="AJD43" s="69"/>
      <c r="AJE43" s="69"/>
      <c r="AJF43" s="69"/>
      <c r="AJG43" s="69"/>
      <c r="AJH43" s="69"/>
      <c r="AJI43" s="69"/>
      <c r="AJJ43" s="69"/>
      <c r="AJK43" s="69"/>
      <c r="AJL43" s="69"/>
      <c r="AJM43" s="69"/>
      <c r="AJN43" s="69"/>
      <c r="AJO43" s="69"/>
      <c r="AJP43" s="69"/>
      <c r="AJQ43" s="69"/>
      <c r="AJR43" s="69"/>
      <c r="AJS43" s="69"/>
      <c r="AJT43" s="69"/>
      <c r="AJU43" s="69"/>
      <c r="AJV43" s="69"/>
      <c r="AJW43" s="69"/>
      <c r="AJX43" s="69"/>
      <c r="AJY43" s="69"/>
      <c r="AJZ43" s="69"/>
      <c r="AKA43" s="69"/>
      <c r="AKB43" s="69"/>
      <c r="AKC43" s="69"/>
      <c r="AKD43" s="69"/>
      <c r="AKE43" s="69"/>
      <c r="AKF43" s="69"/>
      <c r="AKG43" s="69"/>
      <c r="AKH43" s="69"/>
      <c r="AKI43" s="69"/>
      <c r="AKJ43" s="69"/>
      <c r="AKK43" s="69"/>
      <c r="AKL43" s="69"/>
      <c r="AKM43" s="69"/>
      <c r="AKN43" s="69"/>
      <c r="AKO43" s="69"/>
      <c r="AKP43" s="69"/>
      <c r="AKQ43" s="69"/>
      <c r="AKR43" s="69"/>
      <c r="AKS43" s="69"/>
      <c r="AKT43" s="69"/>
      <c r="AKU43" s="69"/>
      <c r="AKV43" s="69"/>
      <c r="AKW43" s="69"/>
      <c r="AKX43" s="69"/>
      <c r="AKY43" s="69"/>
      <c r="AKZ43" s="69"/>
      <c r="ALA43" s="69"/>
      <c r="ALB43" s="69"/>
      <c r="ALC43" s="69"/>
      <c r="ALD43" s="69"/>
      <c r="ALE43" s="69"/>
      <c r="ALF43" s="69"/>
      <c r="ALG43" s="69"/>
      <c r="ALH43" s="69"/>
      <c r="ALI43" s="69"/>
      <c r="ALJ43" s="69"/>
      <c r="ALK43" s="69"/>
      <c r="ALL43" s="69"/>
      <c r="ALM43" s="69"/>
      <c r="ALN43" s="69"/>
      <c r="ALO43" s="69"/>
      <c r="ALP43" s="69"/>
      <c r="ALQ43" s="69"/>
      <c r="ALR43" s="69"/>
      <c r="ALS43" s="69"/>
      <c r="ALT43" s="69"/>
      <c r="ALU43" s="69"/>
      <c r="ALV43" s="69"/>
      <c r="ALW43" s="69"/>
      <c r="ALX43" s="69"/>
    </row>
    <row r="44" spans="1:1012" s="70" customFormat="1" ht="53.25" customHeight="1" x14ac:dyDescent="0.25">
      <c r="A44" s="45" t="s">
        <v>144</v>
      </c>
      <c r="B44" s="49" t="s">
        <v>145</v>
      </c>
      <c r="C44" s="63" t="s">
        <v>67</v>
      </c>
      <c r="D44" s="49" t="s">
        <v>146</v>
      </c>
      <c r="E44" s="49" t="s">
        <v>18</v>
      </c>
      <c r="F44" s="23" t="s">
        <v>147</v>
      </c>
      <c r="G44" s="51">
        <f>619+100+2+450+2+80+2+640+2+262+2+386+2+954+2</f>
        <v>3505</v>
      </c>
      <c r="H44" s="51">
        <f>184+2+705+200+2+585+2+535+2+218+2+115+2+258+2+126+2+1071+2</f>
        <v>4015</v>
      </c>
      <c r="I44" s="51">
        <f>482+313+399+645+300</f>
        <v>2139</v>
      </c>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69"/>
      <c r="DJ44" s="69"/>
      <c r="DK44" s="69"/>
      <c r="DL44" s="69"/>
      <c r="DM44" s="69"/>
      <c r="DN44" s="69"/>
      <c r="DO44" s="69"/>
      <c r="DP44" s="69"/>
      <c r="DQ44" s="69"/>
      <c r="DR44" s="69"/>
      <c r="DS44" s="69"/>
      <c r="DT44" s="69"/>
      <c r="DU44" s="69"/>
      <c r="DV44" s="69"/>
      <c r="DW44" s="69"/>
      <c r="DX44" s="69"/>
      <c r="DY44" s="69"/>
      <c r="DZ44" s="69"/>
      <c r="EA44" s="69"/>
      <c r="EB44" s="69"/>
      <c r="EC44" s="69"/>
      <c r="ED44" s="69"/>
      <c r="EE44" s="69"/>
      <c r="EF44" s="69"/>
      <c r="EG44" s="69"/>
      <c r="EH44" s="69"/>
      <c r="EI44" s="69"/>
      <c r="EJ44" s="69"/>
      <c r="EK44" s="69"/>
      <c r="EL44" s="69"/>
      <c r="EM44" s="69"/>
      <c r="EN44" s="69"/>
      <c r="EO44" s="69"/>
      <c r="EP44" s="69"/>
      <c r="EQ44" s="69"/>
      <c r="ER44" s="69"/>
      <c r="ES44" s="69"/>
      <c r="ET44" s="69"/>
      <c r="EU44" s="69"/>
      <c r="EV44" s="69"/>
      <c r="EW44" s="69"/>
      <c r="EX44" s="69"/>
      <c r="EY44" s="69"/>
      <c r="EZ44" s="69"/>
      <c r="FA44" s="69"/>
      <c r="FB44" s="69"/>
      <c r="FC44" s="69"/>
      <c r="FD44" s="69"/>
      <c r="FE44" s="69"/>
      <c r="FF44" s="69"/>
      <c r="FG44" s="69"/>
      <c r="FH44" s="69"/>
      <c r="FI44" s="69"/>
      <c r="FJ44" s="69"/>
      <c r="FK44" s="69"/>
      <c r="FL44" s="69"/>
      <c r="FM44" s="69"/>
      <c r="FN44" s="69"/>
      <c r="FO44" s="69"/>
      <c r="FP44" s="69"/>
      <c r="FQ44" s="69"/>
      <c r="FR44" s="69"/>
      <c r="FS44" s="69"/>
      <c r="FT44" s="69"/>
      <c r="FU44" s="69"/>
      <c r="FV44" s="69"/>
      <c r="FW44" s="69"/>
      <c r="FX44" s="69"/>
      <c r="FY44" s="69"/>
      <c r="FZ44" s="69"/>
      <c r="GA44" s="69"/>
      <c r="GB44" s="69"/>
      <c r="GC44" s="69"/>
      <c r="GD44" s="69"/>
      <c r="GE44" s="69"/>
      <c r="GF44" s="69"/>
      <c r="GG44" s="69"/>
      <c r="GH44" s="69"/>
      <c r="GI44" s="69"/>
      <c r="GJ44" s="69"/>
      <c r="GK44" s="69"/>
      <c r="GL44" s="69"/>
      <c r="GM44" s="69"/>
      <c r="GN44" s="69"/>
      <c r="GO44" s="69"/>
      <c r="GP44" s="69"/>
      <c r="GQ44" s="69"/>
      <c r="GR44" s="69"/>
      <c r="GS44" s="69"/>
      <c r="GT44" s="69"/>
      <c r="GU44" s="69"/>
      <c r="GV44" s="69"/>
      <c r="GW44" s="69"/>
      <c r="GX44" s="69"/>
      <c r="GY44" s="69"/>
      <c r="GZ44" s="69"/>
      <c r="HA44" s="69"/>
      <c r="HB44" s="69"/>
      <c r="HC44" s="69"/>
      <c r="HD44" s="69"/>
      <c r="HE44" s="69"/>
      <c r="HF44" s="69"/>
      <c r="HG44" s="69"/>
      <c r="HH44" s="69"/>
      <c r="HI44" s="69"/>
      <c r="HJ44" s="69"/>
      <c r="HK44" s="69"/>
      <c r="HL44" s="69"/>
      <c r="HM44" s="69"/>
      <c r="HN44" s="69"/>
      <c r="HO44" s="69"/>
      <c r="HP44" s="69"/>
      <c r="HQ44" s="69"/>
      <c r="HR44" s="69"/>
      <c r="HS44" s="69"/>
      <c r="HT44" s="69"/>
      <c r="HU44" s="69"/>
      <c r="HV44" s="69"/>
      <c r="HW44" s="69"/>
      <c r="HX44" s="69"/>
      <c r="HY44" s="69"/>
      <c r="HZ44" s="69"/>
      <c r="IA44" s="69"/>
      <c r="IB44" s="69"/>
      <c r="IC44" s="69"/>
      <c r="ID44" s="69"/>
      <c r="IE44" s="69"/>
      <c r="IF44" s="69"/>
      <c r="IG44" s="69"/>
      <c r="IH44" s="69"/>
      <c r="II44" s="69"/>
      <c r="IJ44" s="69"/>
      <c r="IK44" s="69"/>
      <c r="IL44" s="69"/>
      <c r="IM44" s="69"/>
      <c r="IN44" s="69"/>
      <c r="IO44" s="69"/>
      <c r="IP44" s="69"/>
      <c r="IQ44" s="69"/>
      <c r="IR44" s="69"/>
      <c r="IS44" s="69"/>
      <c r="IT44" s="69"/>
      <c r="IU44" s="69"/>
      <c r="IV44" s="69"/>
      <c r="IW44" s="69"/>
      <c r="IX44" s="69"/>
      <c r="IY44" s="69"/>
      <c r="IZ44" s="69"/>
      <c r="JA44" s="69"/>
      <c r="JB44" s="69"/>
      <c r="JC44" s="69"/>
      <c r="JD44" s="69"/>
      <c r="JE44" s="69"/>
      <c r="JF44" s="69"/>
      <c r="JG44" s="69"/>
      <c r="JH44" s="69"/>
      <c r="JI44" s="69"/>
      <c r="JJ44" s="69"/>
      <c r="JK44" s="69"/>
      <c r="JL44" s="69"/>
      <c r="JM44" s="69"/>
      <c r="JN44" s="69"/>
      <c r="JO44" s="69"/>
      <c r="JP44" s="69"/>
      <c r="JQ44" s="69"/>
      <c r="JR44" s="69"/>
      <c r="JS44" s="69"/>
      <c r="JT44" s="69"/>
      <c r="JU44" s="69"/>
      <c r="JV44" s="69"/>
      <c r="JW44" s="69"/>
      <c r="JX44" s="69"/>
      <c r="JY44" s="69"/>
      <c r="JZ44" s="69"/>
      <c r="KA44" s="69"/>
      <c r="KB44" s="69"/>
      <c r="KC44" s="69"/>
      <c r="KD44" s="69"/>
      <c r="KE44" s="69"/>
      <c r="KF44" s="69"/>
      <c r="KG44" s="69"/>
      <c r="KH44" s="69"/>
      <c r="KI44" s="69"/>
      <c r="KJ44" s="69"/>
      <c r="KK44" s="69"/>
      <c r="KL44" s="69"/>
      <c r="KM44" s="69"/>
      <c r="KN44" s="69"/>
      <c r="KO44" s="69"/>
      <c r="KP44" s="69"/>
      <c r="KQ44" s="69"/>
      <c r="KR44" s="69"/>
      <c r="KS44" s="69"/>
      <c r="KT44" s="69"/>
      <c r="KU44" s="69"/>
      <c r="KV44" s="69"/>
      <c r="KW44" s="69"/>
      <c r="KX44" s="69"/>
      <c r="KY44" s="69"/>
      <c r="KZ44" s="69"/>
      <c r="LA44" s="69"/>
      <c r="LB44" s="69"/>
      <c r="LC44" s="69"/>
      <c r="LD44" s="69"/>
      <c r="LE44" s="69"/>
      <c r="LF44" s="69"/>
      <c r="LG44" s="69"/>
      <c r="LH44" s="69"/>
      <c r="LI44" s="69"/>
      <c r="LJ44" s="69"/>
      <c r="LK44" s="69"/>
      <c r="LL44" s="69"/>
      <c r="LM44" s="69"/>
      <c r="LN44" s="69"/>
      <c r="LO44" s="69"/>
      <c r="LP44" s="69"/>
      <c r="LQ44" s="69"/>
      <c r="LR44" s="69"/>
      <c r="LS44" s="69"/>
      <c r="LT44" s="69"/>
      <c r="LU44" s="69"/>
      <c r="LV44" s="69"/>
      <c r="LW44" s="69"/>
      <c r="LX44" s="69"/>
      <c r="LY44" s="69"/>
      <c r="LZ44" s="69"/>
      <c r="MA44" s="69"/>
      <c r="MB44" s="69"/>
      <c r="MC44" s="69"/>
      <c r="MD44" s="69"/>
      <c r="ME44" s="69"/>
      <c r="MF44" s="69"/>
      <c r="MG44" s="69"/>
      <c r="MH44" s="69"/>
      <c r="MI44" s="69"/>
      <c r="MJ44" s="69"/>
      <c r="MK44" s="69"/>
      <c r="ML44" s="69"/>
      <c r="MM44" s="69"/>
      <c r="MN44" s="69"/>
      <c r="MO44" s="69"/>
      <c r="MP44" s="69"/>
      <c r="MQ44" s="69"/>
      <c r="MR44" s="69"/>
      <c r="MS44" s="69"/>
      <c r="MT44" s="69"/>
      <c r="MU44" s="69"/>
      <c r="MV44" s="69"/>
      <c r="MW44" s="69"/>
      <c r="MX44" s="69"/>
      <c r="MY44" s="69"/>
      <c r="MZ44" s="69"/>
      <c r="NA44" s="69"/>
      <c r="NB44" s="69"/>
      <c r="NC44" s="69"/>
      <c r="ND44" s="69"/>
      <c r="NE44" s="69"/>
      <c r="NF44" s="69"/>
      <c r="NG44" s="69"/>
      <c r="NH44" s="69"/>
      <c r="NI44" s="69"/>
      <c r="NJ44" s="69"/>
      <c r="NK44" s="69"/>
      <c r="NL44" s="69"/>
      <c r="NM44" s="69"/>
      <c r="NN44" s="69"/>
      <c r="NO44" s="69"/>
      <c r="NP44" s="69"/>
      <c r="NQ44" s="69"/>
      <c r="NR44" s="69"/>
      <c r="NS44" s="69"/>
      <c r="NT44" s="69"/>
      <c r="NU44" s="69"/>
      <c r="NV44" s="69"/>
      <c r="NW44" s="69"/>
      <c r="NX44" s="69"/>
      <c r="NY44" s="69"/>
      <c r="NZ44" s="69"/>
      <c r="OA44" s="69"/>
      <c r="OB44" s="69"/>
      <c r="OC44" s="69"/>
      <c r="OD44" s="69"/>
      <c r="OE44" s="69"/>
      <c r="OF44" s="69"/>
      <c r="OG44" s="69"/>
      <c r="OH44" s="69"/>
      <c r="OI44" s="69"/>
      <c r="OJ44" s="69"/>
      <c r="OK44" s="69"/>
      <c r="OL44" s="69"/>
      <c r="OM44" s="69"/>
      <c r="ON44" s="69"/>
      <c r="OO44" s="69"/>
      <c r="OP44" s="69"/>
      <c r="OQ44" s="69"/>
      <c r="OR44" s="69"/>
      <c r="OS44" s="69"/>
      <c r="OT44" s="69"/>
      <c r="OU44" s="69"/>
      <c r="OV44" s="69"/>
      <c r="OW44" s="69"/>
      <c r="OX44" s="69"/>
      <c r="OY44" s="69"/>
      <c r="OZ44" s="69"/>
      <c r="PA44" s="69"/>
      <c r="PB44" s="69"/>
      <c r="PC44" s="69"/>
      <c r="PD44" s="69"/>
      <c r="PE44" s="69"/>
      <c r="PF44" s="69"/>
      <c r="PG44" s="69"/>
      <c r="PH44" s="69"/>
      <c r="PI44" s="69"/>
      <c r="PJ44" s="69"/>
      <c r="PK44" s="69"/>
      <c r="PL44" s="69"/>
      <c r="PM44" s="69"/>
      <c r="PN44" s="69"/>
      <c r="PO44" s="69"/>
      <c r="PP44" s="69"/>
      <c r="PQ44" s="69"/>
      <c r="PR44" s="69"/>
      <c r="PS44" s="69"/>
      <c r="PT44" s="69"/>
      <c r="PU44" s="69"/>
      <c r="PV44" s="69"/>
      <c r="PW44" s="69"/>
      <c r="PX44" s="69"/>
      <c r="PY44" s="69"/>
      <c r="PZ44" s="69"/>
      <c r="QA44" s="69"/>
      <c r="QB44" s="69"/>
      <c r="QC44" s="69"/>
      <c r="QD44" s="69"/>
      <c r="QE44" s="69"/>
      <c r="QF44" s="69"/>
      <c r="QG44" s="69"/>
      <c r="QH44" s="69"/>
      <c r="QI44" s="69"/>
      <c r="QJ44" s="69"/>
      <c r="QK44" s="69"/>
      <c r="QL44" s="69"/>
      <c r="QM44" s="69"/>
      <c r="QN44" s="69"/>
      <c r="QO44" s="69"/>
      <c r="QP44" s="69"/>
      <c r="QQ44" s="69"/>
      <c r="QR44" s="69"/>
      <c r="QS44" s="69"/>
      <c r="QT44" s="69"/>
      <c r="QU44" s="69"/>
      <c r="QV44" s="69"/>
      <c r="QW44" s="69"/>
      <c r="QX44" s="69"/>
      <c r="QY44" s="69"/>
      <c r="QZ44" s="69"/>
      <c r="RA44" s="69"/>
      <c r="RB44" s="69"/>
      <c r="RC44" s="69"/>
      <c r="RD44" s="69"/>
      <c r="RE44" s="69"/>
      <c r="RF44" s="69"/>
      <c r="RG44" s="69"/>
      <c r="RH44" s="69"/>
      <c r="RI44" s="69"/>
      <c r="RJ44" s="69"/>
      <c r="RK44" s="69"/>
      <c r="RL44" s="69"/>
      <c r="RM44" s="69"/>
      <c r="RN44" s="69"/>
      <c r="RO44" s="69"/>
      <c r="RP44" s="69"/>
      <c r="RQ44" s="69"/>
      <c r="RR44" s="69"/>
      <c r="RS44" s="69"/>
      <c r="RT44" s="69"/>
      <c r="RU44" s="69"/>
      <c r="RV44" s="69"/>
      <c r="RW44" s="69"/>
      <c r="RX44" s="69"/>
      <c r="RY44" s="69"/>
      <c r="RZ44" s="69"/>
      <c r="SA44" s="69"/>
      <c r="SB44" s="69"/>
      <c r="SC44" s="69"/>
      <c r="SD44" s="69"/>
      <c r="SE44" s="69"/>
      <c r="SF44" s="69"/>
      <c r="SG44" s="69"/>
      <c r="SH44" s="69"/>
      <c r="SI44" s="69"/>
      <c r="SJ44" s="69"/>
      <c r="SK44" s="69"/>
      <c r="SL44" s="69"/>
      <c r="SM44" s="69"/>
      <c r="SN44" s="69"/>
      <c r="SO44" s="69"/>
      <c r="SP44" s="69"/>
      <c r="SQ44" s="69"/>
      <c r="SR44" s="69"/>
      <c r="SS44" s="69"/>
      <c r="ST44" s="69"/>
      <c r="SU44" s="69"/>
      <c r="SV44" s="69"/>
      <c r="SW44" s="69"/>
      <c r="SX44" s="69"/>
      <c r="SY44" s="69"/>
      <c r="SZ44" s="69"/>
      <c r="TA44" s="69"/>
      <c r="TB44" s="69"/>
      <c r="TC44" s="69"/>
      <c r="TD44" s="69"/>
      <c r="TE44" s="69"/>
      <c r="TF44" s="69"/>
      <c r="TG44" s="69"/>
      <c r="TH44" s="69"/>
      <c r="TI44" s="69"/>
      <c r="TJ44" s="69"/>
      <c r="TK44" s="69"/>
      <c r="TL44" s="69"/>
      <c r="TM44" s="69"/>
      <c r="TN44" s="69"/>
      <c r="TO44" s="69"/>
      <c r="TP44" s="69"/>
      <c r="TQ44" s="69"/>
      <c r="TR44" s="69"/>
      <c r="TS44" s="69"/>
      <c r="TT44" s="69"/>
      <c r="TU44" s="69"/>
      <c r="TV44" s="69"/>
      <c r="TW44" s="69"/>
      <c r="TX44" s="69"/>
      <c r="TY44" s="69"/>
      <c r="TZ44" s="69"/>
      <c r="UA44" s="69"/>
      <c r="UB44" s="69"/>
      <c r="UC44" s="69"/>
      <c r="UD44" s="69"/>
      <c r="UE44" s="69"/>
      <c r="UF44" s="69"/>
      <c r="UG44" s="69"/>
      <c r="UH44" s="69"/>
      <c r="UI44" s="69"/>
      <c r="UJ44" s="69"/>
      <c r="UK44" s="69"/>
      <c r="UL44" s="69"/>
      <c r="UM44" s="69"/>
      <c r="UN44" s="69"/>
      <c r="UO44" s="69"/>
      <c r="UP44" s="69"/>
      <c r="UQ44" s="69"/>
      <c r="UR44" s="69"/>
      <c r="US44" s="69"/>
      <c r="UT44" s="69"/>
      <c r="UU44" s="69"/>
      <c r="UV44" s="69"/>
      <c r="UW44" s="69"/>
      <c r="UX44" s="69"/>
      <c r="UY44" s="69"/>
      <c r="UZ44" s="69"/>
      <c r="VA44" s="69"/>
      <c r="VB44" s="69"/>
      <c r="VC44" s="69"/>
      <c r="VD44" s="69"/>
      <c r="VE44" s="69"/>
      <c r="VF44" s="69"/>
      <c r="VG44" s="69"/>
      <c r="VH44" s="69"/>
      <c r="VI44" s="69"/>
      <c r="VJ44" s="69"/>
      <c r="VK44" s="69"/>
      <c r="VL44" s="69"/>
      <c r="VM44" s="69"/>
      <c r="VN44" s="69"/>
      <c r="VO44" s="69"/>
      <c r="VP44" s="69"/>
      <c r="VQ44" s="69"/>
      <c r="VR44" s="69"/>
      <c r="VS44" s="69"/>
      <c r="VT44" s="69"/>
      <c r="VU44" s="69"/>
      <c r="VV44" s="69"/>
      <c r="VW44" s="69"/>
      <c r="VX44" s="69"/>
      <c r="VY44" s="69"/>
      <c r="VZ44" s="69"/>
      <c r="WA44" s="69"/>
      <c r="WB44" s="69"/>
      <c r="WC44" s="69"/>
      <c r="WD44" s="69"/>
      <c r="WE44" s="69"/>
      <c r="WF44" s="69"/>
      <c r="WG44" s="69"/>
      <c r="WH44" s="69"/>
      <c r="WI44" s="69"/>
      <c r="WJ44" s="69"/>
      <c r="WK44" s="69"/>
      <c r="WL44" s="69"/>
      <c r="WM44" s="69"/>
      <c r="WN44" s="69"/>
      <c r="WO44" s="69"/>
      <c r="WP44" s="69"/>
      <c r="WQ44" s="69"/>
      <c r="WR44" s="69"/>
      <c r="WS44" s="69"/>
      <c r="WT44" s="69"/>
      <c r="WU44" s="69"/>
      <c r="WV44" s="69"/>
      <c r="WW44" s="69"/>
      <c r="WX44" s="69"/>
      <c r="WY44" s="69"/>
      <c r="WZ44" s="69"/>
      <c r="XA44" s="69"/>
      <c r="XB44" s="69"/>
      <c r="XC44" s="69"/>
      <c r="XD44" s="69"/>
      <c r="XE44" s="69"/>
      <c r="XF44" s="69"/>
      <c r="XG44" s="69"/>
      <c r="XH44" s="69"/>
      <c r="XI44" s="69"/>
      <c r="XJ44" s="69"/>
      <c r="XK44" s="69"/>
      <c r="XL44" s="69"/>
      <c r="XM44" s="69"/>
      <c r="XN44" s="69"/>
      <c r="XO44" s="69"/>
      <c r="XP44" s="69"/>
      <c r="XQ44" s="69"/>
      <c r="XR44" s="69"/>
      <c r="XS44" s="69"/>
      <c r="XT44" s="69"/>
      <c r="XU44" s="69"/>
      <c r="XV44" s="69"/>
      <c r="XW44" s="69"/>
      <c r="XX44" s="69"/>
      <c r="XY44" s="69"/>
      <c r="XZ44" s="69"/>
      <c r="YA44" s="69"/>
      <c r="YB44" s="69"/>
      <c r="YC44" s="69"/>
      <c r="YD44" s="69"/>
      <c r="YE44" s="69"/>
      <c r="YF44" s="69"/>
      <c r="YG44" s="69"/>
      <c r="YH44" s="69"/>
      <c r="YI44" s="69"/>
      <c r="YJ44" s="69"/>
      <c r="YK44" s="69"/>
      <c r="YL44" s="69"/>
      <c r="YM44" s="69"/>
      <c r="YN44" s="69"/>
      <c r="YO44" s="69"/>
      <c r="YP44" s="69"/>
      <c r="YQ44" s="69"/>
      <c r="YR44" s="69"/>
      <c r="YS44" s="69"/>
      <c r="YT44" s="69"/>
      <c r="YU44" s="69"/>
      <c r="YV44" s="69"/>
      <c r="YW44" s="69"/>
      <c r="YX44" s="69"/>
      <c r="YY44" s="69"/>
      <c r="YZ44" s="69"/>
      <c r="ZA44" s="69"/>
      <c r="ZB44" s="69"/>
      <c r="ZC44" s="69"/>
      <c r="ZD44" s="69"/>
      <c r="ZE44" s="69"/>
      <c r="ZF44" s="69"/>
      <c r="ZG44" s="69"/>
      <c r="ZH44" s="69"/>
      <c r="ZI44" s="69"/>
      <c r="ZJ44" s="69"/>
      <c r="ZK44" s="69"/>
      <c r="ZL44" s="69"/>
      <c r="ZM44" s="69"/>
      <c r="ZN44" s="69"/>
      <c r="ZO44" s="69"/>
      <c r="ZP44" s="69"/>
      <c r="ZQ44" s="69"/>
      <c r="ZR44" s="69"/>
      <c r="ZS44" s="69"/>
      <c r="ZT44" s="69"/>
      <c r="ZU44" s="69"/>
      <c r="ZV44" s="69"/>
      <c r="ZW44" s="69"/>
      <c r="ZX44" s="69"/>
      <c r="ZY44" s="69"/>
      <c r="ZZ44" s="69"/>
      <c r="AAA44" s="69"/>
      <c r="AAB44" s="69"/>
      <c r="AAC44" s="69"/>
      <c r="AAD44" s="69"/>
      <c r="AAE44" s="69"/>
      <c r="AAF44" s="69"/>
      <c r="AAG44" s="69"/>
      <c r="AAH44" s="69"/>
      <c r="AAI44" s="69"/>
      <c r="AAJ44" s="69"/>
      <c r="AAK44" s="69"/>
      <c r="AAL44" s="69"/>
      <c r="AAM44" s="69"/>
      <c r="AAN44" s="69"/>
      <c r="AAO44" s="69"/>
      <c r="AAP44" s="69"/>
      <c r="AAQ44" s="69"/>
      <c r="AAR44" s="69"/>
      <c r="AAS44" s="69"/>
      <c r="AAT44" s="69"/>
      <c r="AAU44" s="69"/>
      <c r="AAV44" s="69"/>
      <c r="AAW44" s="69"/>
      <c r="AAX44" s="69"/>
      <c r="AAY44" s="69"/>
      <c r="AAZ44" s="69"/>
      <c r="ABA44" s="69"/>
      <c r="ABB44" s="69"/>
      <c r="ABC44" s="69"/>
      <c r="ABD44" s="69"/>
      <c r="ABE44" s="69"/>
      <c r="ABF44" s="69"/>
      <c r="ABG44" s="69"/>
      <c r="ABH44" s="69"/>
      <c r="ABI44" s="69"/>
      <c r="ABJ44" s="69"/>
      <c r="ABK44" s="69"/>
      <c r="ABL44" s="69"/>
      <c r="ABM44" s="69"/>
      <c r="ABN44" s="69"/>
      <c r="ABO44" s="69"/>
      <c r="ABP44" s="69"/>
      <c r="ABQ44" s="69"/>
      <c r="ABR44" s="69"/>
      <c r="ABS44" s="69"/>
      <c r="ABT44" s="69"/>
      <c r="ABU44" s="69"/>
      <c r="ABV44" s="69"/>
      <c r="ABW44" s="69"/>
      <c r="ABX44" s="69"/>
      <c r="ABY44" s="69"/>
      <c r="ABZ44" s="69"/>
      <c r="ACA44" s="69"/>
      <c r="ACB44" s="69"/>
      <c r="ACC44" s="69"/>
      <c r="ACD44" s="69"/>
      <c r="ACE44" s="69"/>
      <c r="ACF44" s="69"/>
      <c r="ACG44" s="69"/>
      <c r="ACH44" s="69"/>
      <c r="ACI44" s="69"/>
      <c r="ACJ44" s="69"/>
      <c r="ACK44" s="69"/>
      <c r="ACL44" s="69"/>
      <c r="ACM44" s="69"/>
      <c r="ACN44" s="69"/>
      <c r="ACO44" s="69"/>
      <c r="ACP44" s="69"/>
      <c r="ACQ44" s="69"/>
      <c r="ACR44" s="69"/>
      <c r="ACS44" s="69"/>
      <c r="ACT44" s="69"/>
      <c r="ACU44" s="69"/>
      <c r="ACV44" s="69"/>
      <c r="ACW44" s="69"/>
      <c r="ACX44" s="69"/>
      <c r="ACY44" s="69"/>
      <c r="ACZ44" s="69"/>
      <c r="ADA44" s="69"/>
      <c r="ADB44" s="69"/>
      <c r="ADC44" s="69"/>
      <c r="ADD44" s="69"/>
      <c r="ADE44" s="69"/>
      <c r="ADF44" s="69"/>
      <c r="ADG44" s="69"/>
      <c r="ADH44" s="69"/>
      <c r="ADI44" s="69"/>
      <c r="ADJ44" s="69"/>
      <c r="ADK44" s="69"/>
      <c r="ADL44" s="69"/>
      <c r="ADM44" s="69"/>
      <c r="ADN44" s="69"/>
      <c r="ADO44" s="69"/>
      <c r="ADP44" s="69"/>
      <c r="ADQ44" s="69"/>
      <c r="ADR44" s="69"/>
      <c r="ADS44" s="69"/>
      <c r="ADT44" s="69"/>
      <c r="ADU44" s="69"/>
      <c r="ADV44" s="69"/>
      <c r="ADW44" s="69"/>
      <c r="ADX44" s="69"/>
      <c r="ADY44" s="69"/>
      <c r="ADZ44" s="69"/>
      <c r="AEA44" s="69"/>
      <c r="AEB44" s="69"/>
      <c r="AEC44" s="69"/>
      <c r="AED44" s="69"/>
      <c r="AEE44" s="69"/>
      <c r="AEF44" s="69"/>
      <c r="AEG44" s="69"/>
      <c r="AEH44" s="69"/>
      <c r="AEI44" s="69"/>
      <c r="AEJ44" s="69"/>
      <c r="AEK44" s="69"/>
      <c r="AEL44" s="69"/>
      <c r="AEM44" s="69"/>
      <c r="AEN44" s="69"/>
      <c r="AEO44" s="69"/>
      <c r="AEP44" s="69"/>
      <c r="AEQ44" s="69"/>
      <c r="AER44" s="69"/>
      <c r="AES44" s="69"/>
      <c r="AET44" s="69"/>
      <c r="AEU44" s="69"/>
      <c r="AEV44" s="69"/>
      <c r="AEW44" s="69"/>
      <c r="AEX44" s="69"/>
      <c r="AEY44" s="69"/>
      <c r="AEZ44" s="69"/>
      <c r="AFA44" s="69"/>
      <c r="AFB44" s="69"/>
      <c r="AFC44" s="69"/>
      <c r="AFD44" s="69"/>
      <c r="AFE44" s="69"/>
      <c r="AFF44" s="69"/>
      <c r="AFG44" s="69"/>
      <c r="AFH44" s="69"/>
      <c r="AFI44" s="69"/>
      <c r="AFJ44" s="69"/>
      <c r="AFK44" s="69"/>
      <c r="AFL44" s="69"/>
      <c r="AFM44" s="69"/>
      <c r="AFN44" s="69"/>
      <c r="AFO44" s="69"/>
      <c r="AFP44" s="69"/>
      <c r="AFQ44" s="69"/>
      <c r="AFR44" s="69"/>
      <c r="AFS44" s="69"/>
      <c r="AFT44" s="69"/>
      <c r="AFU44" s="69"/>
      <c r="AFV44" s="69"/>
      <c r="AFW44" s="69"/>
      <c r="AFX44" s="69"/>
      <c r="AFY44" s="69"/>
      <c r="AFZ44" s="69"/>
      <c r="AGA44" s="69"/>
      <c r="AGB44" s="69"/>
      <c r="AGC44" s="69"/>
      <c r="AGD44" s="69"/>
      <c r="AGE44" s="69"/>
      <c r="AGF44" s="69"/>
      <c r="AGG44" s="69"/>
      <c r="AGH44" s="69"/>
      <c r="AGI44" s="69"/>
      <c r="AGJ44" s="69"/>
      <c r="AGK44" s="69"/>
      <c r="AGL44" s="69"/>
      <c r="AGM44" s="69"/>
      <c r="AGN44" s="69"/>
      <c r="AGO44" s="69"/>
      <c r="AGP44" s="69"/>
      <c r="AGQ44" s="69"/>
      <c r="AGR44" s="69"/>
      <c r="AGS44" s="69"/>
      <c r="AGT44" s="69"/>
      <c r="AGU44" s="69"/>
      <c r="AGV44" s="69"/>
      <c r="AGW44" s="69"/>
      <c r="AGX44" s="69"/>
      <c r="AGY44" s="69"/>
      <c r="AGZ44" s="69"/>
      <c r="AHA44" s="69"/>
      <c r="AHB44" s="69"/>
      <c r="AHC44" s="69"/>
      <c r="AHD44" s="69"/>
      <c r="AHE44" s="69"/>
      <c r="AHF44" s="69"/>
      <c r="AHG44" s="69"/>
      <c r="AHH44" s="69"/>
      <c r="AHI44" s="69"/>
      <c r="AHJ44" s="69"/>
      <c r="AHK44" s="69"/>
      <c r="AHL44" s="69"/>
      <c r="AHM44" s="69"/>
      <c r="AHN44" s="69"/>
      <c r="AHO44" s="69"/>
      <c r="AHP44" s="69"/>
      <c r="AHQ44" s="69"/>
      <c r="AHR44" s="69"/>
      <c r="AHS44" s="69"/>
      <c r="AHT44" s="69"/>
      <c r="AHU44" s="69"/>
      <c r="AHV44" s="69"/>
      <c r="AHW44" s="69"/>
      <c r="AHX44" s="69"/>
      <c r="AHY44" s="69"/>
      <c r="AHZ44" s="69"/>
      <c r="AIA44" s="69"/>
      <c r="AIB44" s="69"/>
      <c r="AIC44" s="69"/>
      <c r="AID44" s="69"/>
      <c r="AIE44" s="69"/>
      <c r="AIF44" s="69"/>
      <c r="AIG44" s="69"/>
      <c r="AIH44" s="69"/>
      <c r="AII44" s="69"/>
      <c r="AIJ44" s="69"/>
      <c r="AIK44" s="69"/>
      <c r="AIL44" s="69"/>
      <c r="AIM44" s="69"/>
      <c r="AIN44" s="69"/>
      <c r="AIO44" s="69"/>
      <c r="AIP44" s="69"/>
      <c r="AIQ44" s="69"/>
      <c r="AIR44" s="69"/>
      <c r="AIS44" s="69"/>
      <c r="AIT44" s="69"/>
      <c r="AIU44" s="69"/>
      <c r="AIV44" s="69"/>
      <c r="AIW44" s="69"/>
      <c r="AIX44" s="69"/>
      <c r="AIY44" s="69"/>
      <c r="AIZ44" s="69"/>
      <c r="AJA44" s="69"/>
      <c r="AJB44" s="69"/>
      <c r="AJC44" s="69"/>
      <c r="AJD44" s="69"/>
      <c r="AJE44" s="69"/>
      <c r="AJF44" s="69"/>
      <c r="AJG44" s="69"/>
      <c r="AJH44" s="69"/>
      <c r="AJI44" s="69"/>
      <c r="AJJ44" s="69"/>
      <c r="AJK44" s="69"/>
      <c r="AJL44" s="69"/>
      <c r="AJM44" s="69"/>
      <c r="AJN44" s="69"/>
      <c r="AJO44" s="69"/>
      <c r="AJP44" s="69"/>
      <c r="AJQ44" s="69"/>
      <c r="AJR44" s="69"/>
      <c r="AJS44" s="69"/>
      <c r="AJT44" s="69"/>
      <c r="AJU44" s="69"/>
      <c r="AJV44" s="69"/>
      <c r="AJW44" s="69"/>
      <c r="AJX44" s="69"/>
      <c r="AJY44" s="69"/>
      <c r="AJZ44" s="69"/>
      <c r="AKA44" s="69"/>
      <c r="AKB44" s="69"/>
      <c r="AKC44" s="69"/>
      <c r="AKD44" s="69"/>
      <c r="AKE44" s="69"/>
      <c r="AKF44" s="69"/>
      <c r="AKG44" s="69"/>
      <c r="AKH44" s="69"/>
      <c r="AKI44" s="69"/>
      <c r="AKJ44" s="69"/>
      <c r="AKK44" s="69"/>
      <c r="AKL44" s="69"/>
      <c r="AKM44" s="69"/>
      <c r="AKN44" s="69"/>
      <c r="AKO44" s="69"/>
      <c r="AKP44" s="69"/>
      <c r="AKQ44" s="69"/>
      <c r="AKR44" s="69"/>
      <c r="AKS44" s="69"/>
      <c r="AKT44" s="69"/>
      <c r="AKU44" s="69"/>
      <c r="AKV44" s="69"/>
      <c r="AKW44" s="69"/>
      <c r="AKX44" s="69"/>
      <c r="AKY44" s="69"/>
      <c r="AKZ44" s="69"/>
      <c r="ALA44" s="69"/>
      <c r="ALB44" s="69"/>
      <c r="ALC44" s="69"/>
      <c r="ALD44" s="69"/>
      <c r="ALE44" s="69"/>
      <c r="ALF44" s="69"/>
      <c r="ALG44" s="69"/>
      <c r="ALH44" s="69"/>
      <c r="ALI44" s="69"/>
      <c r="ALJ44" s="69"/>
      <c r="ALK44" s="69"/>
      <c r="ALL44" s="69"/>
      <c r="ALM44" s="69"/>
      <c r="ALN44" s="69"/>
      <c r="ALO44" s="69"/>
      <c r="ALP44" s="69"/>
      <c r="ALQ44" s="69"/>
      <c r="ALR44" s="69"/>
      <c r="ALS44" s="69"/>
      <c r="ALT44" s="69"/>
      <c r="ALU44" s="69"/>
      <c r="ALV44" s="69"/>
      <c r="ALW44" s="69"/>
      <c r="ALX44" s="69"/>
    </row>
    <row r="45" spans="1:1012" s="29" customFormat="1" ht="53.25" customHeight="1" x14ac:dyDescent="0.25">
      <c r="A45" s="54" t="s">
        <v>242</v>
      </c>
      <c r="B45" s="62" t="s">
        <v>148</v>
      </c>
      <c r="C45" s="27" t="s">
        <v>149</v>
      </c>
      <c r="D45" s="62" t="s">
        <v>150</v>
      </c>
      <c r="E45" s="62" t="s">
        <v>18</v>
      </c>
      <c r="F45" s="62" t="s">
        <v>151</v>
      </c>
      <c r="G45" s="46">
        <v>0</v>
      </c>
      <c r="H45" s="64"/>
      <c r="I45" s="64"/>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c r="IX45" s="28"/>
      <c r="IY45" s="28"/>
      <c r="IZ45" s="28"/>
      <c r="JA45" s="28"/>
      <c r="JB45" s="28"/>
      <c r="JC45" s="28"/>
      <c r="JD45" s="28"/>
      <c r="JE45" s="28"/>
      <c r="JF45" s="28"/>
      <c r="JG45" s="28"/>
      <c r="JH45" s="28"/>
      <c r="JI45" s="28"/>
      <c r="JJ45" s="28"/>
      <c r="JK45" s="28"/>
      <c r="JL45" s="28"/>
      <c r="JM45" s="28"/>
      <c r="JN45" s="28"/>
      <c r="JO45" s="28"/>
      <c r="JP45" s="28"/>
      <c r="JQ45" s="28"/>
      <c r="JR45" s="28"/>
      <c r="JS45" s="28"/>
      <c r="JT45" s="28"/>
      <c r="JU45" s="28"/>
      <c r="JV45" s="28"/>
      <c r="JW45" s="28"/>
      <c r="JX45" s="28"/>
      <c r="JY45" s="28"/>
      <c r="JZ45" s="28"/>
      <c r="KA45" s="28"/>
      <c r="KB45" s="28"/>
      <c r="KC45" s="28"/>
      <c r="KD45" s="28"/>
      <c r="KE45" s="28"/>
      <c r="KF45" s="28"/>
      <c r="KG45" s="28"/>
      <c r="KH45" s="28"/>
      <c r="KI45" s="28"/>
      <c r="KJ45" s="28"/>
      <c r="KK45" s="28"/>
      <c r="KL45" s="28"/>
      <c r="KM45" s="28"/>
      <c r="KN45" s="28"/>
      <c r="KO45" s="28"/>
      <c r="KP45" s="28"/>
      <c r="KQ45" s="28"/>
      <c r="KR45" s="28"/>
      <c r="KS45" s="28"/>
      <c r="KT45" s="28"/>
      <c r="KU45" s="28"/>
      <c r="KV45" s="28"/>
      <c r="KW45" s="28"/>
      <c r="KX45" s="28"/>
      <c r="KY45" s="28"/>
      <c r="KZ45" s="28"/>
      <c r="LA45" s="28"/>
      <c r="LB45" s="28"/>
      <c r="LC45" s="28"/>
      <c r="LD45" s="28"/>
      <c r="LE45" s="28"/>
      <c r="LF45" s="28"/>
      <c r="LG45" s="28"/>
      <c r="LH45" s="28"/>
      <c r="LI45" s="28"/>
      <c r="LJ45" s="28"/>
      <c r="LK45" s="28"/>
      <c r="LL45" s="28"/>
      <c r="LM45" s="28"/>
      <c r="LN45" s="28"/>
      <c r="LO45" s="28"/>
      <c r="LP45" s="28"/>
      <c r="LQ45" s="28"/>
      <c r="LR45" s="28"/>
      <c r="LS45" s="28"/>
      <c r="LT45" s="28"/>
      <c r="LU45" s="28"/>
      <c r="LV45" s="28"/>
      <c r="LW45" s="28"/>
      <c r="LX45" s="28"/>
      <c r="LY45" s="28"/>
      <c r="LZ45" s="28"/>
      <c r="MA45" s="28"/>
      <c r="MB45" s="28"/>
      <c r="MC45" s="28"/>
      <c r="MD45" s="28"/>
      <c r="ME45" s="28"/>
      <c r="MF45" s="28"/>
      <c r="MG45" s="28"/>
      <c r="MH45" s="28"/>
      <c r="MI45" s="28"/>
      <c r="MJ45" s="28"/>
      <c r="MK45" s="28"/>
      <c r="ML45" s="28"/>
      <c r="MM45" s="28"/>
      <c r="MN45" s="28"/>
      <c r="MO45" s="28"/>
      <c r="MP45" s="28"/>
      <c r="MQ45" s="28"/>
      <c r="MR45" s="28"/>
      <c r="MS45" s="28"/>
      <c r="MT45" s="28"/>
      <c r="MU45" s="28"/>
      <c r="MV45" s="28"/>
      <c r="MW45" s="28"/>
      <c r="MX45" s="28"/>
      <c r="MY45" s="28"/>
      <c r="MZ45" s="28"/>
      <c r="NA45" s="28"/>
      <c r="NB45" s="28"/>
      <c r="NC45" s="28"/>
      <c r="ND45" s="28"/>
      <c r="NE45" s="28"/>
      <c r="NF45" s="28"/>
      <c r="NG45" s="28"/>
      <c r="NH45" s="28"/>
      <c r="NI45" s="28"/>
      <c r="NJ45" s="28"/>
      <c r="NK45" s="28"/>
      <c r="NL45" s="28"/>
      <c r="NM45" s="28"/>
      <c r="NN45" s="28"/>
      <c r="NO45" s="28"/>
      <c r="NP45" s="28"/>
      <c r="NQ45" s="28"/>
      <c r="NR45" s="28"/>
      <c r="NS45" s="28"/>
      <c r="NT45" s="28"/>
      <c r="NU45" s="28"/>
      <c r="NV45" s="28"/>
      <c r="NW45" s="28"/>
      <c r="NX45" s="28"/>
      <c r="NY45" s="28"/>
      <c r="NZ45" s="28"/>
      <c r="OA45" s="28"/>
      <c r="OB45" s="28"/>
      <c r="OC45" s="28"/>
      <c r="OD45" s="28"/>
      <c r="OE45" s="28"/>
      <c r="OF45" s="28"/>
      <c r="OG45" s="28"/>
      <c r="OH45" s="28"/>
      <c r="OI45" s="28"/>
      <c r="OJ45" s="28"/>
      <c r="OK45" s="28"/>
      <c r="OL45" s="28"/>
      <c r="OM45" s="28"/>
      <c r="ON45" s="28"/>
      <c r="OO45" s="28"/>
      <c r="OP45" s="28"/>
      <c r="OQ45" s="28"/>
      <c r="OR45" s="28"/>
      <c r="OS45" s="28"/>
      <c r="OT45" s="28"/>
      <c r="OU45" s="28"/>
      <c r="OV45" s="28"/>
      <c r="OW45" s="28"/>
      <c r="OX45" s="28"/>
      <c r="OY45" s="28"/>
      <c r="OZ45" s="28"/>
      <c r="PA45" s="28"/>
      <c r="PB45" s="28"/>
      <c r="PC45" s="28"/>
      <c r="PD45" s="28"/>
      <c r="PE45" s="28"/>
      <c r="PF45" s="28"/>
      <c r="PG45" s="28"/>
      <c r="PH45" s="28"/>
      <c r="PI45" s="28"/>
      <c r="PJ45" s="28"/>
      <c r="PK45" s="28"/>
      <c r="PL45" s="28"/>
      <c r="PM45" s="28"/>
      <c r="PN45" s="28"/>
      <c r="PO45" s="28"/>
      <c r="PP45" s="28"/>
      <c r="PQ45" s="28"/>
      <c r="PR45" s="28"/>
      <c r="PS45" s="28"/>
      <c r="PT45" s="28"/>
      <c r="PU45" s="28"/>
      <c r="PV45" s="28"/>
      <c r="PW45" s="28"/>
      <c r="PX45" s="28"/>
      <c r="PY45" s="28"/>
      <c r="PZ45" s="28"/>
      <c r="QA45" s="28"/>
      <c r="QB45" s="28"/>
      <c r="QC45" s="28"/>
      <c r="QD45" s="28"/>
      <c r="QE45" s="28"/>
      <c r="QF45" s="28"/>
      <c r="QG45" s="28"/>
      <c r="QH45" s="28"/>
      <c r="QI45" s="28"/>
      <c r="QJ45" s="28"/>
      <c r="QK45" s="28"/>
      <c r="QL45" s="28"/>
      <c r="QM45" s="28"/>
      <c r="QN45" s="28"/>
      <c r="QO45" s="28"/>
      <c r="QP45" s="28"/>
      <c r="QQ45" s="28"/>
      <c r="QR45" s="28"/>
      <c r="QS45" s="28"/>
      <c r="QT45" s="28"/>
      <c r="QU45" s="28"/>
      <c r="QV45" s="28"/>
      <c r="QW45" s="28"/>
      <c r="QX45" s="28"/>
      <c r="QY45" s="28"/>
      <c r="QZ45" s="28"/>
      <c r="RA45" s="28"/>
      <c r="RB45" s="28"/>
      <c r="RC45" s="28"/>
      <c r="RD45" s="28"/>
      <c r="RE45" s="28"/>
      <c r="RF45" s="28"/>
      <c r="RG45" s="28"/>
      <c r="RH45" s="28"/>
      <c r="RI45" s="28"/>
      <c r="RJ45" s="28"/>
      <c r="RK45" s="28"/>
      <c r="RL45" s="28"/>
      <c r="RM45" s="28"/>
      <c r="RN45" s="28"/>
      <c r="RO45" s="28"/>
      <c r="RP45" s="28"/>
      <c r="RQ45" s="28"/>
      <c r="RR45" s="28"/>
      <c r="RS45" s="28"/>
      <c r="RT45" s="28"/>
      <c r="RU45" s="28"/>
      <c r="RV45" s="28"/>
      <c r="RW45" s="28"/>
      <c r="RX45" s="28"/>
      <c r="RY45" s="28"/>
      <c r="RZ45" s="28"/>
      <c r="SA45" s="28"/>
      <c r="SB45" s="28"/>
      <c r="SC45" s="28"/>
      <c r="SD45" s="28"/>
      <c r="SE45" s="28"/>
      <c r="SF45" s="28"/>
      <c r="SG45" s="28"/>
      <c r="SH45" s="28"/>
      <c r="SI45" s="28"/>
      <c r="SJ45" s="28"/>
      <c r="SK45" s="28"/>
      <c r="SL45" s="28"/>
      <c r="SM45" s="28"/>
      <c r="SN45" s="28"/>
      <c r="SO45" s="28"/>
      <c r="SP45" s="28"/>
      <c r="SQ45" s="28"/>
      <c r="SR45" s="28"/>
      <c r="SS45" s="28"/>
      <c r="ST45" s="28"/>
      <c r="SU45" s="28"/>
      <c r="SV45" s="28"/>
      <c r="SW45" s="28"/>
      <c r="SX45" s="28"/>
      <c r="SY45" s="28"/>
      <c r="SZ45" s="28"/>
      <c r="TA45" s="28"/>
      <c r="TB45" s="28"/>
      <c r="TC45" s="28"/>
      <c r="TD45" s="28"/>
      <c r="TE45" s="28"/>
      <c r="TF45" s="28"/>
      <c r="TG45" s="28"/>
      <c r="TH45" s="28"/>
      <c r="TI45" s="28"/>
      <c r="TJ45" s="28"/>
      <c r="TK45" s="28"/>
      <c r="TL45" s="28"/>
      <c r="TM45" s="28"/>
      <c r="TN45" s="28"/>
      <c r="TO45" s="28"/>
      <c r="TP45" s="28"/>
      <c r="TQ45" s="28"/>
      <c r="TR45" s="28"/>
      <c r="TS45" s="28"/>
      <c r="TT45" s="28"/>
      <c r="TU45" s="28"/>
      <c r="TV45" s="28"/>
      <c r="TW45" s="28"/>
      <c r="TX45" s="28"/>
      <c r="TY45" s="28"/>
      <c r="TZ45" s="28"/>
      <c r="UA45" s="28"/>
      <c r="UB45" s="28"/>
      <c r="UC45" s="28"/>
      <c r="UD45" s="28"/>
      <c r="UE45" s="28"/>
      <c r="UF45" s="28"/>
      <c r="UG45" s="28"/>
      <c r="UH45" s="28"/>
      <c r="UI45" s="28"/>
      <c r="UJ45" s="28"/>
      <c r="UK45" s="28"/>
      <c r="UL45" s="28"/>
      <c r="UM45" s="28"/>
      <c r="UN45" s="28"/>
      <c r="UO45" s="28"/>
      <c r="UP45" s="28"/>
      <c r="UQ45" s="28"/>
      <c r="UR45" s="28"/>
      <c r="US45" s="28"/>
      <c r="UT45" s="28"/>
      <c r="UU45" s="28"/>
      <c r="UV45" s="28"/>
      <c r="UW45" s="28"/>
      <c r="UX45" s="28"/>
      <c r="UY45" s="28"/>
      <c r="UZ45" s="28"/>
      <c r="VA45" s="28"/>
      <c r="VB45" s="28"/>
      <c r="VC45" s="28"/>
      <c r="VD45" s="28"/>
      <c r="VE45" s="28"/>
      <c r="VF45" s="28"/>
      <c r="VG45" s="28"/>
      <c r="VH45" s="28"/>
      <c r="VI45" s="28"/>
      <c r="VJ45" s="28"/>
      <c r="VK45" s="28"/>
      <c r="VL45" s="28"/>
      <c r="VM45" s="28"/>
      <c r="VN45" s="28"/>
      <c r="VO45" s="28"/>
      <c r="VP45" s="28"/>
      <c r="VQ45" s="28"/>
      <c r="VR45" s="28"/>
      <c r="VS45" s="28"/>
      <c r="VT45" s="28"/>
      <c r="VU45" s="28"/>
      <c r="VV45" s="28"/>
      <c r="VW45" s="28"/>
      <c r="VX45" s="28"/>
      <c r="VY45" s="28"/>
      <c r="VZ45" s="28"/>
      <c r="WA45" s="28"/>
      <c r="WB45" s="28"/>
      <c r="WC45" s="28"/>
      <c r="WD45" s="28"/>
      <c r="WE45" s="28"/>
      <c r="WF45" s="28"/>
      <c r="WG45" s="28"/>
      <c r="WH45" s="28"/>
      <c r="WI45" s="28"/>
      <c r="WJ45" s="28"/>
      <c r="WK45" s="28"/>
      <c r="WL45" s="28"/>
      <c r="WM45" s="28"/>
      <c r="WN45" s="28"/>
      <c r="WO45" s="28"/>
      <c r="WP45" s="28"/>
      <c r="WQ45" s="28"/>
      <c r="WR45" s="28"/>
      <c r="WS45" s="28"/>
      <c r="WT45" s="28"/>
      <c r="WU45" s="28"/>
      <c r="WV45" s="28"/>
      <c r="WW45" s="28"/>
      <c r="WX45" s="28"/>
      <c r="WY45" s="28"/>
      <c r="WZ45" s="28"/>
      <c r="XA45" s="28"/>
      <c r="XB45" s="28"/>
      <c r="XC45" s="28"/>
      <c r="XD45" s="28"/>
      <c r="XE45" s="28"/>
      <c r="XF45" s="28"/>
      <c r="XG45" s="28"/>
      <c r="XH45" s="28"/>
      <c r="XI45" s="28"/>
      <c r="XJ45" s="28"/>
      <c r="XK45" s="28"/>
      <c r="XL45" s="28"/>
      <c r="XM45" s="28"/>
      <c r="XN45" s="28"/>
      <c r="XO45" s="28"/>
      <c r="XP45" s="28"/>
      <c r="XQ45" s="28"/>
      <c r="XR45" s="28"/>
      <c r="XS45" s="28"/>
      <c r="XT45" s="28"/>
      <c r="XU45" s="28"/>
      <c r="XV45" s="28"/>
      <c r="XW45" s="28"/>
      <c r="XX45" s="28"/>
      <c r="XY45" s="28"/>
      <c r="XZ45" s="28"/>
      <c r="YA45" s="28"/>
      <c r="YB45" s="28"/>
      <c r="YC45" s="28"/>
      <c r="YD45" s="28"/>
      <c r="YE45" s="28"/>
      <c r="YF45" s="28"/>
      <c r="YG45" s="28"/>
      <c r="YH45" s="28"/>
      <c r="YI45" s="28"/>
      <c r="YJ45" s="28"/>
      <c r="YK45" s="28"/>
      <c r="YL45" s="28"/>
      <c r="YM45" s="28"/>
      <c r="YN45" s="28"/>
      <c r="YO45" s="28"/>
      <c r="YP45" s="28"/>
      <c r="YQ45" s="28"/>
      <c r="YR45" s="28"/>
      <c r="YS45" s="28"/>
      <c r="YT45" s="28"/>
      <c r="YU45" s="28"/>
      <c r="YV45" s="28"/>
      <c r="YW45" s="28"/>
      <c r="YX45" s="28"/>
      <c r="YY45" s="28"/>
      <c r="YZ45" s="28"/>
      <c r="ZA45" s="28"/>
      <c r="ZB45" s="28"/>
      <c r="ZC45" s="28"/>
      <c r="ZD45" s="28"/>
      <c r="ZE45" s="28"/>
      <c r="ZF45" s="28"/>
      <c r="ZG45" s="28"/>
      <c r="ZH45" s="28"/>
      <c r="ZI45" s="28"/>
      <c r="ZJ45" s="28"/>
      <c r="ZK45" s="28"/>
      <c r="ZL45" s="28"/>
      <c r="ZM45" s="28"/>
      <c r="ZN45" s="28"/>
      <c r="ZO45" s="28"/>
      <c r="ZP45" s="28"/>
      <c r="ZQ45" s="28"/>
      <c r="ZR45" s="28"/>
      <c r="ZS45" s="28"/>
      <c r="ZT45" s="28"/>
      <c r="ZU45" s="28"/>
      <c r="ZV45" s="28"/>
      <c r="ZW45" s="28"/>
      <c r="ZX45" s="28"/>
      <c r="ZY45" s="28"/>
      <c r="ZZ45" s="28"/>
      <c r="AAA45" s="28"/>
      <c r="AAB45" s="28"/>
      <c r="AAC45" s="28"/>
      <c r="AAD45" s="28"/>
      <c r="AAE45" s="28"/>
      <c r="AAF45" s="28"/>
      <c r="AAG45" s="28"/>
      <c r="AAH45" s="28"/>
      <c r="AAI45" s="28"/>
      <c r="AAJ45" s="28"/>
      <c r="AAK45" s="28"/>
      <c r="AAL45" s="28"/>
      <c r="AAM45" s="28"/>
      <c r="AAN45" s="28"/>
      <c r="AAO45" s="28"/>
      <c r="AAP45" s="28"/>
      <c r="AAQ45" s="28"/>
      <c r="AAR45" s="28"/>
      <c r="AAS45" s="28"/>
      <c r="AAT45" s="28"/>
      <c r="AAU45" s="28"/>
      <c r="AAV45" s="28"/>
      <c r="AAW45" s="28"/>
      <c r="AAX45" s="28"/>
      <c r="AAY45" s="28"/>
      <c r="AAZ45" s="28"/>
      <c r="ABA45" s="28"/>
      <c r="ABB45" s="28"/>
      <c r="ABC45" s="28"/>
      <c r="ABD45" s="28"/>
      <c r="ABE45" s="28"/>
      <c r="ABF45" s="28"/>
      <c r="ABG45" s="28"/>
      <c r="ABH45" s="28"/>
      <c r="ABI45" s="28"/>
      <c r="ABJ45" s="28"/>
      <c r="ABK45" s="28"/>
      <c r="ABL45" s="28"/>
      <c r="ABM45" s="28"/>
      <c r="ABN45" s="28"/>
      <c r="ABO45" s="28"/>
      <c r="ABP45" s="28"/>
      <c r="ABQ45" s="28"/>
      <c r="ABR45" s="28"/>
      <c r="ABS45" s="28"/>
      <c r="ABT45" s="28"/>
      <c r="ABU45" s="28"/>
      <c r="ABV45" s="28"/>
      <c r="ABW45" s="28"/>
      <c r="ABX45" s="28"/>
      <c r="ABY45" s="28"/>
      <c r="ABZ45" s="28"/>
      <c r="ACA45" s="28"/>
      <c r="ACB45" s="28"/>
      <c r="ACC45" s="28"/>
      <c r="ACD45" s="28"/>
      <c r="ACE45" s="28"/>
      <c r="ACF45" s="28"/>
      <c r="ACG45" s="28"/>
      <c r="ACH45" s="28"/>
      <c r="ACI45" s="28"/>
      <c r="ACJ45" s="28"/>
      <c r="ACK45" s="28"/>
      <c r="ACL45" s="28"/>
      <c r="ACM45" s="28"/>
      <c r="ACN45" s="28"/>
      <c r="ACO45" s="28"/>
      <c r="ACP45" s="28"/>
      <c r="ACQ45" s="28"/>
      <c r="ACR45" s="28"/>
      <c r="ACS45" s="28"/>
      <c r="ACT45" s="28"/>
      <c r="ACU45" s="28"/>
      <c r="ACV45" s="28"/>
      <c r="ACW45" s="28"/>
      <c r="ACX45" s="28"/>
      <c r="ACY45" s="28"/>
      <c r="ACZ45" s="28"/>
      <c r="ADA45" s="28"/>
      <c r="ADB45" s="28"/>
      <c r="ADC45" s="28"/>
      <c r="ADD45" s="28"/>
      <c r="ADE45" s="28"/>
      <c r="ADF45" s="28"/>
      <c r="ADG45" s="28"/>
      <c r="ADH45" s="28"/>
      <c r="ADI45" s="28"/>
      <c r="ADJ45" s="28"/>
      <c r="ADK45" s="28"/>
      <c r="ADL45" s="28"/>
      <c r="ADM45" s="28"/>
      <c r="ADN45" s="28"/>
      <c r="ADO45" s="28"/>
      <c r="ADP45" s="28"/>
      <c r="ADQ45" s="28"/>
      <c r="ADR45" s="28"/>
      <c r="ADS45" s="28"/>
      <c r="ADT45" s="28"/>
      <c r="ADU45" s="28"/>
      <c r="ADV45" s="28"/>
      <c r="ADW45" s="28"/>
      <c r="ADX45" s="28"/>
      <c r="ADY45" s="28"/>
      <c r="ADZ45" s="28"/>
      <c r="AEA45" s="28"/>
      <c r="AEB45" s="28"/>
      <c r="AEC45" s="28"/>
      <c r="AED45" s="28"/>
      <c r="AEE45" s="28"/>
      <c r="AEF45" s="28"/>
      <c r="AEG45" s="28"/>
      <c r="AEH45" s="28"/>
      <c r="AEI45" s="28"/>
      <c r="AEJ45" s="28"/>
      <c r="AEK45" s="28"/>
      <c r="AEL45" s="28"/>
      <c r="AEM45" s="28"/>
      <c r="AEN45" s="28"/>
      <c r="AEO45" s="28"/>
      <c r="AEP45" s="28"/>
      <c r="AEQ45" s="28"/>
      <c r="AER45" s="28"/>
      <c r="AES45" s="28"/>
      <c r="AET45" s="28"/>
      <c r="AEU45" s="28"/>
      <c r="AEV45" s="28"/>
      <c r="AEW45" s="28"/>
      <c r="AEX45" s="28"/>
      <c r="AEY45" s="28"/>
      <c r="AEZ45" s="28"/>
      <c r="AFA45" s="28"/>
      <c r="AFB45" s="28"/>
      <c r="AFC45" s="28"/>
      <c r="AFD45" s="28"/>
      <c r="AFE45" s="28"/>
      <c r="AFF45" s="28"/>
      <c r="AFG45" s="28"/>
      <c r="AFH45" s="28"/>
      <c r="AFI45" s="28"/>
      <c r="AFJ45" s="28"/>
      <c r="AFK45" s="28"/>
      <c r="AFL45" s="28"/>
      <c r="AFM45" s="28"/>
      <c r="AFN45" s="28"/>
      <c r="AFO45" s="28"/>
      <c r="AFP45" s="28"/>
      <c r="AFQ45" s="28"/>
      <c r="AFR45" s="28"/>
      <c r="AFS45" s="28"/>
      <c r="AFT45" s="28"/>
      <c r="AFU45" s="28"/>
      <c r="AFV45" s="28"/>
      <c r="AFW45" s="28"/>
      <c r="AFX45" s="28"/>
      <c r="AFY45" s="28"/>
      <c r="AFZ45" s="28"/>
      <c r="AGA45" s="28"/>
      <c r="AGB45" s="28"/>
      <c r="AGC45" s="28"/>
      <c r="AGD45" s="28"/>
      <c r="AGE45" s="28"/>
      <c r="AGF45" s="28"/>
      <c r="AGG45" s="28"/>
      <c r="AGH45" s="28"/>
      <c r="AGI45" s="28"/>
      <c r="AGJ45" s="28"/>
      <c r="AGK45" s="28"/>
      <c r="AGL45" s="28"/>
      <c r="AGM45" s="28"/>
      <c r="AGN45" s="28"/>
      <c r="AGO45" s="28"/>
      <c r="AGP45" s="28"/>
      <c r="AGQ45" s="28"/>
      <c r="AGR45" s="28"/>
      <c r="AGS45" s="28"/>
      <c r="AGT45" s="28"/>
      <c r="AGU45" s="28"/>
      <c r="AGV45" s="28"/>
      <c r="AGW45" s="28"/>
      <c r="AGX45" s="28"/>
      <c r="AGY45" s="28"/>
      <c r="AGZ45" s="28"/>
      <c r="AHA45" s="28"/>
      <c r="AHB45" s="28"/>
      <c r="AHC45" s="28"/>
      <c r="AHD45" s="28"/>
      <c r="AHE45" s="28"/>
      <c r="AHF45" s="28"/>
      <c r="AHG45" s="28"/>
      <c r="AHH45" s="28"/>
      <c r="AHI45" s="28"/>
      <c r="AHJ45" s="28"/>
      <c r="AHK45" s="28"/>
      <c r="AHL45" s="28"/>
      <c r="AHM45" s="28"/>
      <c r="AHN45" s="28"/>
      <c r="AHO45" s="28"/>
      <c r="AHP45" s="28"/>
      <c r="AHQ45" s="28"/>
      <c r="AHR45" s="28"/>
      <c r="AHS45" s="28"/>
      <c r="AHT45" s="28"/>
      <c r="AHU45" s="28"/>
      <c r="AHV45" s="28"/>
      <c r="AHW45" s="28"/>
      <c r="AHX45" s="28"/>
      <c r="AHY45" s="28"/>
      <c r="AHZ45" s="28"/>
      <c r="AIA45" s="28"/>
      <c r="AIB45" s="28"/>
      <c r="AIC45" s="28"/>
      <c r="AID45" s="28"/>
      <c r="AIE45" s="28"/>
      <c r="AIF45" s="28"/>
      <c r="AIG45" s="28"/>
      <c r="AIH45" s="28"/>
      <c r="AII45" s="28"/>
      <c r="AIJ45" s="28"/>
      <c r="AIK45" s="28"/>
      <c r="AIL45" s="28"/>
      <c r="AIM45" s="28"/>
      <c r="AIN45" s="28"/>
      <c r="AIO45" s="28"/>
      <c r="AIP45" s="28"/>
      <c r="AIQ45" s="28"/>
      <c r="AIR45" s="28"/>
      <c r="AIS45" s="28"/>
      <c r="AIT45" s="28"/>
      <c r="AIU45" s="28"/>
      <c r="AIV45" s="28"/>
      <c r="AIW45" s="28"/>
      <c r="AIX45" s="28"/>
      <c r="AIY45" s="28"/>
      <c r="AIZ45" s="28"/>
      <c r="AJA45" s="28"/>
      <c r="AJB45" s="28"/>
      <c r="AJC45" s="28"/>
      <c r="AJD45" s="28"/>
      <c r="AJE45" s="28"/>
      <c r="AJF45" s="28"/>
      <c r="AJG45" s="28"/>
      <c r="AJH45" s="28"/>
      <c r="AJI45" s="28"/>
      <c r="AJJ45" s="28"/>
      <c r="AJK45" s="28"/>
      <c r="AJL45" s="28"/>
      <c r="AJM45" s="28"/>
      <c r="AJN45" s="28"/>
      <c r="AJO45" s="28"/>
      <c r="AJP45" s="28"/>
      <c r="AJQ45" s="28"/>
      <c r="AJR45" s="28"/>
      <c r="AJS45" s="28"/>
      <c r="AJT45" s="28"/>
      <c r="AJU45" s="28"/>
      <c r="AJV45" s="28"/>
      <c r="AJW45" s="28"/>
      <c r="AJX45" s="28"/>
      <c r="AJY45" s="28"/>
      <c r="AJZ45" s="28"/>
      <c r="AKA45" s="28"/>
      <c r="AKB45" s="28"/>
      <c r="AKC45" s="28"/>
      <c r="AKD45" s="28"/>
      <c r="AKE45" s="28"/>
      <c r="AKF45" s="28"/>
      <c r="AKG45" s="28"/>
      <c r="AKH45" s="28"/>
      <c r="AKI45" s="28"/>
      <c r="AKJ45" s="28"/>
      <c r="AKK45" s="28"/>
      <c r="AKL45" s="28"/>
      <c r="AKM45" s="28"/>
      <c r="AKN45" s="28"/>
      <c r="AKO45" s="28"/>
      <c r="AKP45" s="28"/>
      <c r="AKQ45" s="28"/>
      <c r="AKR45" s="28"/>
      <c r="AKS45" s="28"/>
      <c r="AKT45" s="28"/>
      <c r="AKU45" s="28"/>
      <c r="AKV45" s="28"/>
      <c r="AKW45" s="28"/>
      <c r="AKX45" s="28"/>
      <c r="AKY45" s="28"/>
      <c r="AKZ45" s="28"/>
      <c r="ALA45" s="28"/>
      <c r="ALB45" s="28"/>
      <c r="ALC45" s="28"/>
      <c r="ALD45" s="28"/>
      <c r="ALE45" s="28"/>
      <c r="ALF45" s="28"/>
      <c r="ALG45" s="28"/>
      <c r="ALH45" s="28"/>
      <c r="ALI45" s="28"/>
      <c r="ALJ45" s="28"/>
      <c r="ALK45" s="28"/>
      <c r="ALL45" s="28"/>
      <c r="ALM45" s="28"/>
      <c r="ALN45" s="28"/>
      <c r="ALO45" s="28"/>
      <c r="ALP45" s="28"/>
      <c r="ALQ45" s="28"/>
      <c r="ALR45" s="28"/>
      <c r="ALS45" s="28"/>
      <c r="ALT45" s="28"/>
      <c r="ALU45" s="28"/>
      <c r="ALV45" s="28"/>
      <c r="ALW45" s="28"/>
      <c r="ALX45" s="28"/>
    </row>
    <row r="46" spans="1:1012" ht="117.2" customHeight="1" x14ac:dyDescent="0.25">
      <c r="A46" s="54" t="s">
        <v>152</v>
      </c>
      <c r="B46" s="49" t="s">
        <v>153</v>
      </c>
      <c r="C46" s="17" t="s">
        <v>154</v>
      </c>
      <c r="D46" s="49" t="s">
        <v>19</v>
      </c>
      <c r="E46" s="49" t="s">
        <v>18</v>
      </c>
      <c r="F46" s="52" t="s">
        <v>155</v>
      </c>
      <c r="G46" s="56">
        <f>2608.2+444.74+460-287.74</f>
        <v>3225.2</v>
      </c>
      <c r="H46" s="38"/>
      <c r="I46" s="38"/>
    </row>
    <row r="47" spans="1:1012" ht="53.25" customHeight="1" x14ac:dyDescent="0.25">
      <c r="A47" s="54" t="s">
        <v>158</v>
      </c>
      <c r="B47" s="49" t="s">
        <v>159</v>
      </c>
      <c r="C47" s="17" t="s">
        <v>156</v>
      </c>
      <c r="D47" s="49" t="s">
        <v>19</v>
      </c>
      <c r="E47" s="49" t="s">
        <v>18</v>
      </c>
      <c r="F47" s="52" t="s">
        <v>157</v>
      </c>
      <c r="G47" s="56">
        <v>3000</v>
      </c>
      <c r="H47" s="38"/>
      <c r="I47" s="38"/>
    </row>
    <row r="48" spans="1:1012" ht="141.75" x14ac:dyDescent="0.25">
      <c r="A48" s="54" t="s">
        <v>160</v>
      </c>
      <c r="B48" s="52" t="s">
        <v>161</v>
      </c>
      <c r="C48" s="17" t="s">
        <v>162</v>
      </c>
      <c r="D48" s="49" t="s">
        <v>19</v>
      </c>
      <c r="E48" s="49" t="s">
        <v>18</v>
      </c>
      <c r="F48" s="52" t="s">
        <v>163</v>
      </c>
      <c r="G48" s="46">
        <v>5750</v>
      </c>
      <c r="H48" s="38"/>
      <c r="I48" s="38"/>
    </row>
    <row r="49" spans="1:16379" ht="94.5" customHeight="1" x14ac:dyDescent="0.25">
      <c r="A49" s="54" t="s">
        <v>187</v>
      </c>
      <c r="B49" s="52" t="s">
        <v>184</v>
      </c>
      <c r="C49" s="17" t="s">
        <v>185</v>
      </c>
      <c r="D49" s="49" t="s">
        <v>19</v>
      </c>
      <c r="E49" s="49" t="s">
        <v>18</v>
      </c>
      <c r="F49" s="52" t="s">
        <v>186</v>
      </c>
      <c r="G49" s="46">
        <f>2683+6714.2</f>
        <v>9397.2000000000007</v>
      </c>
      <c r="H49" s="38"/>
      <c r="I49" s="38"/>
    </row>
    <row r="50" spans="1:16379" ht="120" x14ac:dyDescent="0.25">
      <c r="A50" s="54" t="s">
        <v>164</v>
      </c>
      <c r="B50" s="52" t="s">
        <v>165</v>
      </c>
      <c r="C50" s="52" t="s">
        <v>166</v>
      </c>
      <c r="D50" s="52" t="s">
        <v>19</v>
      </c>
      <c r="E50" s="52" t="s">
        <v>167</v>
      </c>
      <c r="F50" s="53" t="s">
        <v>168</v>
      </c>
      <c r="G50" s="46">
        <f>1380+1169.51+457.1-1169.51</f>
        <v>1837.1000000000001</v>
      </c>
      <c r="H50" s="38"/>
      <c r="I50" s="38"/>
    </row>
    <row r="51" spans="1:16379" s="70" customFormat="1" ht="69.95" customHeight="1" x14ac:dyDescent="0.25">
      <c r="A51" s="54" t="s">
        <v>172</v>
      </c>
      <c r="B51" s="52" t="s">
        <v>169</v>
      </c>
      <c r="C51" s="52" t="s">
        <v>10</v>
      </c>
      <c r="D51" s="52" t="s">
        <v>170</v>
      </c>
      <c r="E51" s="52" t="s">
        <v>11</v>
      </c>
      <c r="F51" s="53" t="s">
        <v>12</v>
      </c>
      <c r="G51" s="46">
        <v>0</v>
      </c>
      <c r="H51" s="46">
        <f>2250+2250</f>
        <v>4500</v>
      </c>
      <c r="I51" s="46">
        <v>2250</v>
      </c>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c r="ALW51"/>
      <c r="ALX51"/>
      <c r="ALY51"/>
      <c r="ALZ51"/>
      <c r="AMA51"/>
      <c r="AMB51"/>
      <c r="AMC51"/>
      <c r="AMD51"/>
      <c r="AME51"/>
      <c r="AMF51"/>
      <c r="AMG51"/>
      <c r="AMH51"/>
      <c r="AMI51"/>
      <c r="AMJ51"/>
      <c r="AMK51"/>
      <c r="AML51"/>
      <c r="AMM51"/>
      <c r="AMN51"/>
      <c r="AMO51"/>
      <c r="AMP51"/>
      <c r="AMQ51"/>
      <c r="AMR51"/>
      <c r="AMS51"/>
      <c r="AMT51"/>
      <c r="AMU51"/>
      <c r="AMV51"/>
      <c r="AMW51"/>
      <c r="AMX51"/>
      <c r="AMY51"/>
      <c r="AMZ51"/>
      <c r="ANA51"/>
      <c r="ANB51"/>
      <c r="ANC51"/>
      <c r="AND51"/>
      <c r="ANE51"/>
      <c r="ANF51"/>
      <c r="ANG51"/>
      <c r="ANH51"/>
      <c r="ANI51"/>
      <c r="ANJ51"/>
      <c r="ANK51"/>
      <c r="ANL51"/>
      <c r="ANM51"/>
      <c r="ANN51"/>
      <c r="ANO51"/>
      <c r="ANP51"/>
      <c r="ANQ51"/>
      <c r="ANR51"/>
      <c r="ANS51"/>
      <c r="ANT51"/>
      <c r="ANU51"/>
      <c r="ANV51"/>
      <c r="ANW51"/>
      <c r="ANX51"/>
      <c r="ANY51"/>
      <c r="ANZ51"/>
      <c r="AOA51"/>
      <c r="AOB51"/>
      <c r="AOC51"/>
      <c r="AOD51"/>
      <c r="AOE51"/>
      <c r="AOF51"/>
      <c r="AOG51"/>
      <c r="AOH51"/>
      <c r="AOI51"/>
      <c r="AOJ51"/>
      <c r="AOK51"/>
      <c r="AOL51"/>
      <c r="AOM51"/>
      <c r="AON51"/>
      <c r="AOO51"/>
      <c r="AOP51"/>
      <c r="AOQ51"/>
      <c r="AOR51"/>
      <c r="AOS51"/>
      <c r="AOT51"/>
      <c r="AOU51"/>
      <c r="AOV51"/>
      <c r="AOW51"/>
      <c r="AOX51"/>
      <c r="AOY51"/>
      <c r="AOZ51"/>
      <c r="APA51"/>
      <c r="APB51"/>
      <c r="APC51"/>
      <c r="APD51"/>
      <c r="APE51"/>
      <c r="APF51"/>
      <c r="APG51"/>
      <c r="APH51"/>
      <c r="API51"/>
      <c r="APJ51"/>
      <c r="APK51"/>
      <c r="APL51"/>
      <c r="APM51"/>
      <c r="APN51"/>
      <c r="APO51"/>
      <c r="APP51"/>
      <c r="APQ51"/>
      <c r="APR51"/>
      <c r="APS51"/>
      <c r="APT51"/>
      <c r="APU51"/>
      <c r="APV51"/>
      <c r="APW51"/>
      <c r="APX51"/>
      <c r="APY51"/>
      <c r="APZ51"/>
      <c r="AQA51"/>
      <c r="AQB51"/>
      <c r="AQC51"/>
      <c r="AQD51"/>
      <c r="AQE51"/>
      <c r="AQF51"/>
      <c r="AQG51"/>
      <c r="AQH51"/>
      <c r="AQI51"/>
      <c r="AQJ51"/>
      <c r="AQK51"/>
      <c r="AQL51"/>
      <c r="AQM51"/>
      <c r="AQN51"/>
      <c r="AQO51"/>
      <c r="AQP51"/>
      <c r="AQQ51"/>
      <c r="AQR51"/>
      <c r="AQS51"/>
      <c r="AQT51"/>
      <c r="AQU51"/>
      <c r="AQV51"/>
      <c r="AQW51"/>
      <c r="AQX51"/>
      <c r="AQY51"/>
      <c r="AQZ51"/>
      <c r="ARA51"/>
      <c r="ARB51"/>
      <c r="ARC51"/>
      <c r="ARD51"/>
      <c r="ARE51"/>
      <c r="ARF51"/>
      <c r="ARG51"/>
      <c r="ARH51"/>
      <c r="ARI51"/>
      <c r="ARJ51"/>
      <c r="ARK51"/>
      <c r="ARL51"/>
      <c r="ARM51"/>
      <c r="ARN51"/>
      <c r="ARO51"/>
      <c r="ARP51"/>
      <c r="ARQ51"/>
      <c r="ARR51"/>
      <c r="ARS51"/>
      <c r="ART51"/>
      <c r="ARU51"/>
      <c r="ARV51"/>
      <c r="ARW51"/>
      <c r="ARX51"/>
      <c r="ARY51"/>
      <c r="ARZ51"/>
      <c r="ASA51"/>
      <c r="ASB51"/>
      <c r="ASC51"/>
      <c r="ASD51"/>
      <c r="ASE51"/>
      <c r="ASF51"/>
      <c r="ASG51"/>
      <c r="ASH51"/>
      <c r="ASI51"/>
      <c r="ASJ51"/>
      <c r="ASK51"/>
      <c r="ASL51"/>
      <c r="ASM51"/>
      <c r="ASN51"/>
      <c r="ASO51"/>
      <c r="ASP51"/>
      <c r="ASQ51"/>
      <c r="ASR51"/>
      <c r="ASS51"/>
      <c r="AST51"/>
      <c r="ASU51"/>
      <c r="ASV51"/>
      <c r="ASW51"/>
      <c r="ASX51"/>
      <c r="ASY51"/>
      <c r="ASZ51"/>
      <c r="ATA51"/>
      <c r="ATB51"/>
      <c r="ATC51"/>
      <c r="ATD51"/>
      <c r="ATE51"/>
      <c r="ATF51"/>
      <c r="ATG51"/>
      <c r="ATH51"/>
      <c r="ATI51"/>
      <c r="ATJ51"/>
      <c r="ATK51"/>
      <c r="ATL51"/>
      <c r="ATM51"/>
      <c r="ATN51"/>
      <c r="ATO51"/>
      <c r="ATP51"/>
      <c r="ATQ51"/>
      <c r="ATR51"/>
      <c r="ATS51"/>
      <c r="ATT51"/>
      <c r="ATU51"/>
      <c r="ATV51"/>
      <c r="ATW51"/>
      <c r="ATX51"/>
      <c r="ATY51"/>
      <c r="ATZ51"/>
      <c r="AUA51"/>
      <c r="AUB51"/>
      <c r="AUC51"/>
      <c r="AUD51"/>
      <c r="AUE51"/>
      <c r="AUF51"/>
      <c r="AUG51"/>
      <c r="AUH51"/>
      <c r="AUI51"/>
      <c r="AUJ51"/>
      <c r="AUK51"/>
      <c r="AUL51"/>
      <c r="AUM51"/>
      <c r="AUN51"/>
      <c r="AUO51"/>
      <c r="AUP51"/>
      <c r="AUQ51"/>
      <c r="AUR51"/>
      <c r="AUS51"/>
      <c r="AUT51"/>
      <c r="AUU51"/>
      <c r="AUV51"/>
      <c r="AUW51"/>
      <c r="AUX51"/>
      <c r="AUY51"/>
      <c r="AUZ51"/>
      <c r="AVA51"/>
      <c r="AVB51"/>
      <c r="AVC51"/>
      <c r="AVD51"/>
      <c r="AVE51"/>
      <c r="AVF51"/>
      <c r="AVG51"/>
      <c r="AVH51"/>
      <c r="AVI51"/>
      <c r="AVJ51"/>
      <c r="AVK51"/>
      <c r="AVL51"/>
      <c r="AVM51"/>
      <c r="AVN51"/>
      <c r="AVO51"/>
      <c r="AVP51"/>
      <c r="AVQ51"/>
      <c r="AVR51"/>
      <c r="AVS51"/>
      <c r="AVT51"/>
      <c r="AVU51"/>
      <c r="AVV51"/>
      <c r="AVW51"/>
      <c r="AVX51"/>
      <c r="AVY51"/>
      <c r="AVZ51"/>
      <c r="AWA51"/>
      <c r="AWB51"/>
      <c r="AWC51"/>
      <c r="AWD51"/>
      <c r="AWE51"/>
      <c r="AWF51"/>
      <c r="AWG51"/>
      <c r="AWH51"/>
      <c r="AWI51"/>
      <c r="AWJ51"/>
      <c r="AWK51"/>
      <c r="AWL51"/>
      <c r="AWM51"/>
      <c r="AWN51"/>
      <c r="AWO51"/>
      <c r="AWP51"/>
      <c r="AWQ51"/>
      <c r="AWR51"/>
      <c r="AWS51"/>
      <c r="AWT51"/>
      <c r="AWU51"/>
      <c r="AWV51"/>
      <c r="AWW51"/>
      <c r="AWX51"/>
      <c r="AWY51"/>
      <c r="AWZ51"/>
      <c r="AXA51"/>
      <c r="AXB51"/>
      <c r="AXC51"/>
      <c r="AXD51"/>
      <c r="AXE51"/>
      <c r="AXF51"/>
      <c r="AXG51"/>
      <c r="AXH51"/>
      <c r="AXI51"/>
      <c r="AXJ51"/>
      <c r="AXK51"/>
      <c r="AXL51"/>
      <c r="AXM51"/>
      <c r="AXN51"/>
      <c r="AXO51"/>
      <c r="AXP51"/>
      <c r="AXQ51"/>
      <c r="AXR51"/>
      <c r="AXS51"/>
      <c r="AXT51"/>
      <c r="AXU51"/>
      <c r="AXV51"/>
      <c r="AXW51"/>
      <c r="AXX51"/>
      <c r="AXY51"/>
      <c r="AXZ51"/>
      <c r="AYA51"/>
      <c r="AYB51"/>
      <c r="AYC51"/>
      <c r="AYD51"/>
      <c r="AYE51"/>
      <c r="AYF51"/>
      <c r="AYG51"/>
      <c r="AYH51"/>
      <c r="AYI51"/>
      <c r="AYJ51"/>
      <c r="AYK51"/>
      <c r="AYL51"/>
      <c r="AYM51"/>
      <c r="AYN51"/>
      <c r="AYO51"/>
      <c r="AYP51"/>
      <c r="AYQ51"/>
      <c r="AYR51"/>
      <c r="AYS51"/>
      <c r="AYT51"/>
      <c r="AYU51"/>
      <c r="AYV51"/>
      <c r="AYW51"/>
      <c r="AYX51"/>
      <c r="AYY51"/>
      <c r="AYZ51"/>
      <c r="AZA51"/>
      <c r="AZB51"/>
      <c r="AZC51"/>
      <c r="AZD51"/>
      <c r="AZE51"/>
      <c r="AZF51"/>
      <c r="AZG51"/>
      <c r="AZH51"/>
      <c r="AZI51"/>
      <c r="AZJ51"/>
      <c r="AZK51"/>
      <c r="AZL51"/>
      <c r="AZM51"/>
      <c r="AZN51"/>
      <c r="AZO51"/>
      <c r="AZP51"/>
      <c r="AZQ51"/>
      <c r="AZR51"/>
      <c r="AZS51"/>
      <c r="AZT51"/>
      <c r="AZU51"/>
      <c r="AZV51"/>
      <c r="AZW51"/>
      <c r="AZX51"/>
      <c r="AZY51"/>
      <c r="AZZ51"/>
      <c r="BAA51"/>
      <c r="BAB51"/>
      <c r="BAC51"/>
      <c r="BAD51"/>
      <c r="BAE51"/>
      <c r="BAF51"/>
      <c r="BAG51"/>
      <c r="BAH51"/>
      <c r="BAI51"/>
      <c r="BAJ51"/>
      <c r="BAK51"/>
      <c r="BAL51"/>
      <c r="BAM51"/>
      <c r="BAN51"/>
      <c r="BAO51"/>
      <c r="BAP51"/>
      <c r="BAQ51"/>
      <c r="BAR51"/>
      <c r="BAS51"/>
      <c r="BAT51"/>
      <c r="BAU51"/>
      <c r="BAV51"/>
      <c r="BAW51"/>
      <c r="BAX51"/>
      <c r="BAY51"/>
      <c r="BAZ51"/>
      <c r="BBA51"/>
      <c r="BBB51"/>
      <c r="BBC51"/>
      <c r="BBD51"/>
      <c r="BBE51"/>
      <c r="BBF51"/>
      <c r="BBG51"/>
      <c r="BBH51"/>
      <c r="BBI51"/>
      <c r="BBJ51"/>
      <c r="BBK51"/>
      <c r="BBL51"/>
      <c r="BBM51"/>
      <c r="BBN51"/>
      <c r="BBO51"/>
      <c r="BBP51"/>
      <c r="BBQ51"/>
      <c r="BBR51"/>
      <c r="BBS51"/>
      <c r="BBT51"/>
      <c r="BBU51"/>
      <c r="BBV51"/>
      <c r="BBW51"/>
      <c r="BBX51"/>
      <c r="BBY51"/>
      <c r="BBZ51"/>
      <c r="BCA51"/>
      <c r="BCB51"/>
      <c r="BCC51"/>
      <c r="BCD51"/>
      <c r="BCE51"/>
      <c r="BCF51"/>
      <c r="BCG51"/>
      <c r="BCH51"/>
      <c r="BCI51"/>
      <c r="BCJ51"/>
      <c r="BCK51"/>
      <c r="BCL51"/>
      <c r="BCM51"/>
      <c r="BCN51"/>
      <c r="BCO51"/>
      <c r="BCP51"/>
      <c r="BCQ51"/>
      <c r="BCR51"/>
      <c r="BCS51"/>
      <c r="BCT51"/>
      <c r="BCU51"/>
      <c r="BCV51"/>
      <c r="BCW51"/>
      <c r="BCX51"/>
      <c r="BCY51"/>
      <c r="BCZ51"/>
      <c r="BDA51"/>
      <c r="BDB51"/>
      <c r="BDC51"/>
      <c r="BDD51"/>
      <c r="BDE51"/>
      <c r="BDF51"/>
      <c r="BDG51"/>
      <c r="BDH51"/>
      <c r="BDI51"/>
      <c r="BDJ51"/>
      <c r="BDK51"/>
      <c r="BDL51"/>
      <c r="BDM51"/>
      <c r="BDN51"/>
      <c r="BDO51"/>
      <c r="BDP51"/>
      <c r="BDQ51"/>
      <c r="BDR51"/>
      <c r="BDS51"/>
      <c r="BDT51"/>
      <c r="BDU51"/>
      <c r="BDV51"/>
      <c r="BDW51"/>
      <c r="BDX51"/>
      <c r="BDY51"/>
      <c r="BDZ51"/>
      <c r="BEA51"/>
      <c r="BEB51"/>
      <c r="BEC51"/>
      <c r="BED51"/>
      <c r="BEE51"/>
      <c r="BEF51"/>
      <c r="BEG51"/>
      <c r="BEH51"/>
      <c r="BEI51"/>
      <c r="BEJ51"/>
      <c r="BEK51"/>
      <c r="BEL51"/>
      <c r="BEM51"/>
      <c r="BEN51"/>
      <c r="BEO51"/>
      <c r="BEP51"/>
      <c r="BEQ51"/>
      <c r="BER51"/>
      <c r="BES51"/>
      <c r="BET51"/>
      <c r="BEU51"/>
      <c r="BEV51"/>
      <c r="BEW51"/>
      <c r="BEX51"/>
      <c r="BEY51"/>
      <c r="BEZ51"/>
      <c r="BFA51"/>
      <c r="BFB51"/>
      <c r="BFC51"/>
      <c r="BFD51"/>
      <c r="BFE51"/>
      <c r="BFF51"/>
      <c r="BFG51"/>
      <c r="BFH51"/>
      <c r="BFI51"/>
      <c r="BFJ51"/>
      <c r="BFK51"/>
      <c r="BFL51"/>
      <c r="BFM51"/>
      <c r="BFN51"/>
      <c r="BFO51"/>
      <c r="BFP51"/>
      <c r="BFQ51"/>
      <c r="BFR51"/>
      <c r="BFS51"/>
      <c r="BFT51"/>
      <c r="BFU51"/>
      <c r="BFV51"/>
      <c r="BFW51"/>
      <c r="BFX51"/>
      <c r="BFY51"/>
      <c r="BFZ51"/>
      <c r="BGA51"/>
      <c r="BGB51"/>
      <c r="BGC51"/>
      <c r="BGD51"/>
      <c r="BGE51"/>
      <c r="BGF51"/>
      <c r="BGG51"/>
      <c r="BGH51"/>
      <c r="BGI51"/>
      <c r="BGJ51"/>
      <c r="BGK51"/>
      <c r="BGL51"/>
      <c r="BGM51"/>
      <c r="BGN51"/>
      <c r="BGO51"/>
      <c r="BGP51"/>
      <c r="BGQ51"/>
      <c r="BGR51"/>
      <c r="BGS51"/>
      <c r="BGT51"/>
      <c r="BGU51"/>
      <c r="BGV51"/>
      <c r="BGW51"/>
      <c r="BGX51"/>
      <c r="BGY51"/>
      <c r="BGZ51"/>
      <c r="BHA51"/>
      <c r="BHB51"/>
      <c r="BHC51"/>
      <c r="BHD51"/>
      <c r="BHE51"/>
      <c r="BHF51"/>
      <c r="BHG51"/>
      <c r="BHH51"/>
      <c r="BHI51"/>
      <c r="BHJ51"/>
      <c r="BHK51"/>
      <c r="BHL51"/>
      <c r="BHM51"/>
      <c r="BHN51"/>
      <c r="BHO51"/>
      <c r="BHP51"/>
      <c r="BHQ51"/>
      <c r="BHR51"/>
      <c r="BHS51"/>
      <c r="BHT51"/>
      <c r="BHU51"/>
      <c r="BHV51"/>
      <c r="BHW51"/>
      <c r="BHX51"/>
      <c r="BHY51"/>
      <c r="BHZ51"/>
      <c r="BIA51"/>
      <c r="BIB51"/>
      <c r="BIC51"/>
      <c r="BID51"/>
      <c r="BIE51"/>
      <c r="BIF51"/>
      <c r="BIG51"/>
      <c r="BIH51"/>
      <c r="BII51"/>
      <c r="BIJ51"/>
      <c r="BIK51"/>
      <c r="BIL51"/>
      <c r="BIM51"/>
      <c r="BIN51"/>
      <c r="BIO51"/>
      <c r="BIP51"/>
      <c r="BIQ51"/>
      <c r="BIR51"/>
      <c r="BIS51"/>
      <c r="BIT51"/>
      <c r="BIU51"/>
      <c r="BIV51"/>
      <c r="BIW51"/>
      <c r="BIX51"/>
      <c r="BIY51"/>
      <c r="BIZ51"/>
      <c r="BJA51"/>
      <c r="BJB51"/>
      <c r="BJC51"/>
      <c r="BJD51"/>
      <c r="BJE51"/>
      <c r="BJF51"/>
      <c r="BJG51"/>
      <c r="BJH51"/>
      <c r="BJI51"/>
      <c r="BJJ51"/>
      <c r="BJK51"/>
      <c r="BJL51"/>
      <c r="BJM51"/>
      <c r="BJN51"/>
      <c r="BJO51"/>
      <c r="BJP51"/>
      <c r="BJQ51"/>
      <c r="BJR51"/>
      <c r="BJS51"/>
      <c r="BJT51"/>
      <c r="BJU51"/>
      <c r="BJV51"/>
      <c r="BJW51"/>
      <c r="BJX51"/>
      <c r="BJY51"/>
      <c r="BJZ51"/>
      <c r="BKA51"/>
      <c r="BKB51"/>
      <c r="BKC51"/>
      <c r="BKD51"/>
      <c r="BKE51"/>
      <c r="BKF51"/>
      <c r="BKG51"/>
      <c r="BKH51"/>
      <c r="BKI51"/>
      <c r="BKJ51"/>
      <c r="BKK51"/>
      <c r="BKL51"/>
      <c r="BKM51"/>
      <c r="BKN51"/>
      <c r="BKO51"/>
      <c r="BKP51"/>
      <c r="BKQ51"/>
      <c r="BKR51"/>
      <c r="BKS51"/>
      <c r="BKT51"/>
      <c r="BKU51"/>
      <c r="BKV51"/>
      <c r="BKW51"/>
      <c r="BKX51"/>
      <c r="BKY51"/>
      <c r="BKZ51"/>
      <c r="BLA51"/>
      <c r="BLB51"/>
      <c r="BLC51"/>
      <c r="BLD51"/>
      <c r="BLE51"/>
      <c r="BLF51"/>
      <c r="BLG51"/>
      <c r="BLH51"/>
      <c r="BLI51"/>
      <c r="BLJ51"/>
      <c r="BLK51"/>
      <c r="BLL51"/>
      <c r="BLM51"/>
      <c r="BLN51"/>
      <c r="BLO51"/>
      <c r="BLP51"/>
      <c r="BLQ51"/>
      <c r="BLR51"/>
      <c r="BLS51"/>
      <c r="BLT51"/>
      <c r="BLU51"/>
      <c r="BLV51"/>
      <c r="BLW51"/>
      <c r="BLX51"/>
      <c r="BLY51"/>
      <c r="BLZ51"/>
      <c r="BMA51"/>
      <c r="BMB51"/>
      <c r="BMC51"/>
      <c r="BMD51"/>
      <c r="BME51"/>
      <c r="BMF51"/>
      <c r="BMG51"/>
      <c r="BMH51"/>
      <c r="BMI51"/>
      <c r="BMJ51"/>
      <c r="BMK51"/>
      <c r="BML51"/>
      <c r="BMM51"/>
      <c r="BMN51"/>
      <c r="BMO51"/>
      <c r="BMP51"/>
      <c r="BMQ51"/>
      <c r="BMR51"/>
      <c r="BMS51"/>
      <c r="BMT51"/>
      <c r="BMU51"/>
      <c r="BMV51"/>
      <c r="BMW51"/>
      <c r="BMX51"/>
      <c r="BMY51"/>
      <c r="BMZ51"/>
      <c r="BNA51"/>
      <c r="BNB51"/>
      <c r="BNC51"/>
      <c r="BND51"/>
      <c r="BNE51"/>
      <c r="BNF51"/>
      <c r="BNG51"/>
      <c r="BNH51"/>
      <c r="BNI51"/>
      <c r="BNJ51"/>
      <c r="BNK51"/>
      <c r="BNL51"/>
      <c r="BNM51"/>
      <c r="BNN51"/>
      <c r="BNO51"/>
      <c r="BNP51"/>
      <c r="BNQ51"/>
      <c r="BNR51"/>
      <c r="BNS51"/>
      <c r="BNT51"/>
      <c r="BNU51"/>
      <c r="BNV51"/>
      <c r="BNW51"/>
      <c r="BNX51"/>
      <c r="BNY51"/>
      <c r="BNZ51"/>
      <c r="BOA51"/>
      <c r="BOB51"/>
      <c r="BOC51"/>
      <c r="BOD51"/>
      <c r="BOE51"/>
      <c r="BOF51"/>
      <c r="BOG51"/>
      <c r="BOH51"/>
      <c r="BOI51"/>
      <c r="BOJ51"/>
      <c r="BOK51"/>
      <c r="BOL51"/>
      <c r="BOM51"/>
      <c r="BON51"/>
      <c r="BOO51"/>
      <c r="BOP51"/>
      <c r="BOQ51"/>
      <c r="BOR51"/>
      <c r="BOS51"/>
      <c r="BOT51"/>
      <c r="BOU51"/>
      <c r="BOV51"/>
      <c r="BOW51"/>
      <c r="BOX51"/>
      <c r="BOY51"/>
      <c r="BOZ51"/>
      <c r="BPA51"/>
      <c r="BPB51"/>
      <c r="BPC51"/>
      <c r="BPD51"/>
      <c r="BPE51"/>
      <c r="BPF51"/>
      <c r="BPG51"/>
      <c r="BPH51"/>
      <c r="BPI51"/>
      <c r="BPJ51"/>
      <c r="BPK51"/>
      <c r="BPL51"/>
      <c r="BPM51"/>
      <c r="BPN51"/>
      <c r="BPO51"/>
      <c r="BPP51"/>
      <c r="BPQ51"/>
      <c r="BPR51"/>
      <c r="BPS51"/>
      <c r="BPT51"/>
      <c r="BPU51"/>
      <c r="BPV51"/>
      <c r="BPW51"/>
      <c r="BPX51"/>
      <c r="BPY51"/>
      <c r="BPZ51"/>
      <c r="BQA51"/>
      <c r="BQB51"/>
      <c r="BQC51"/>
      <c r="BQD51"/>
      <c r="BQE51"/>
      <c r="BQF51"/>
      <c r="BQG51"/>
      <c r="BQH51"/>
      <c r="BQI51"/>
      <c r="BQJ51"/>
      <c r="BQK51"/>
      <c r="BQL51"/>
      <c r="BQM51"/>
      <c r="BQN51"/>
      <c r="BQO51"/>
      <c r="BQP51"/>
      <c r="BQQ51"/>
      <c r="BQR51"/>
      <c r="BQS51"/>
      <c r="BQT51"/>
      <c r="BQU51"/>
      <c r="BQV51"/>
      <c r="BQW51"/>
      <c r="BQX51"/>
      <c r="BQY51"/>
      <c r="BQZ51"/>
      <c r="BRA51"/>
      <c r="BRB51"/>
      <c r="BRC51"/>
      <c r="BRD51"/>
      <c r="BRE51"/>
      <c r="BRF51"/>
      <c r="BRG51"/>
      <c r="BRH51"/>
      <c r="BRI51"/>
      <c r="BRJ51"/>
      <c r="BRK51"/>
      <c r="BRL51"/>
      <c r="BRM51"/>
      <c r="BRN51"/>
      <c r="BRO51"/>
      <c r="BRP51"/>
      <c r="BRQ51"/>
      <c r="BRR51"/>
      <c r="BRS51"/>
      <c r="BRT51"/>
      <c r="BRU51"/>
      <c r="BRV51"/>
      <c r="BRW51"/>
      <c r="BRX51"/>
      <c r="BRY51"/>
      <c r="BRZ51"/>
      <c r="BSA51"/>
      <c r="BSB51"/>
      <c r="BSC51"/>
      <c r="BSD51"/>
      <c r="BSE51"/>
      <c r="BSF51"/>
      <c r="BSG51"/>
      <c r="BSH51"/>
      <c r="BSI51"/>
      <c r="BSJ51"/>
      <c r="BSK51"/>
      <c r="BSL51"/>
      <c r="BSM51"/>
      <c r="BSN51"/>
      <c r="BSO51"/>
      <c r="BSP51"/>
      <c r="BSQ51"/>
      <c r="BSR51"/>
      <c r="BSS51"/>
      <c r="BST51"/>
      <c r="BSU51"/>
      <c r="BSV51"/>
      <c r="BSW51"/>
      <c r="BSX51"/>
      <c r="BSY51"/>
      <c r="BSZ51"/>
      <c r="BTA51"/>
      <c r="BTB51"/>
      <c r="BTC51"/>
      <c r="BTD51"/>
      <c r="BTE51"/>
      <c r="BTF51"/>
      <c r="BTG51"/>
      <c r="BTH51"/>
      <c r="BTI51"/>
      <c r="BTJ51"/>
      <c r="BTK51"/>
      <c r="BTL51"/>
      <c r="BTM51"/>
      <c r="BTN51"/>
      <c r="BTO51"/>
      <c r="BTP51"/>
      <c r="BTQ51"/>
      <c r="BTR51"/>
      <c r="BTS51"/>
      <c r="BTT51"/>
      <c r="BTU51"/>
      <c r="BTV51"/>
      <c r="BTW51"/>
      <c r="BTX51"/>
      <c r="BTY51"/>
      <c r="BTZ51"/>
      <c r="BUA51"/>
      <c r="BUB51"/>
      <c r="BUC51"/>
      <c r="BUD51"/>
      <c r="BUE51"/>
      <c r="BUF51"/>
      <c r="BUG51"/>
      <c r="BUH51"/>
      <c r="BUI51"/>
      <c r="BUJ51"/>
      <c r="BUK51"/>
      <c r="BUL51"/>
      <c r="BUM51"/>
      <c r="BUN51"/>
      <c r="BUO51"/>
      <c r="BUP51"/>
      <c r="BUQ51"/>
      <c r="BUR51"/>
      <c r="BUS51"/>
      <c r="BUT51"/>
      <c r="BUU51"/>
      <c r="BUV51"/>
      <c r="BUW51"/>
      <c r="BUX51"/>
      <c r="BUY51"/>
      <c r="BUZ51"/>
      <c r="BVA51"/>
      <c r="BVB51"/>
      <c r="BVC51"/>
      <c r="BVD51"/>
      <c r="BVE51"/>
      <c r="BVF51"/>
      <c r="BVG51"/>
      <c r="BVH51"/>
      <c r="BVI51"/>
      <c r="BVJ51"/>
      <c r="BVK51"/>
      <c r="BVL51"/>
      <c r="BVM51"/>
      <c r="BVN51"/>
      <c r="BVO51"/>
      <c r="BVP51"/>
      <c r="BVQ51"/>
      <c r="BVR51"/>
      <c r="BVS51"/>
      <c r="BVT51"/>
      <c r="BVU51"/>
      <c r="BVV51"/>
      <c r="BVW51"/>
      <c r="BVX51"/>
      <c r="BVY51"/>
      <c r="BVZ51"/>
      <c r="BWA51"/>
      <c r="BWB51"/>
      <c r="BWC51"/>
      <c r="BWD51"/>
      <c r="BWE51"/>
      <c r="BWF51"/>
      <c r="BWG51"/>
      <c r="BWH51"/>
      <c r="BWI51"/>
      <c r="BWJ51"/>
      <c r="BWK51"/>
      <c r="BWL51"/>
      <c r="BWM51"/>
      <c r="BWN51"/>
      <c r="BWO51"/>
      <c r="BWP51"/>
      <c r="BWQ51"/>
      <c r="BWR51"/>
      <c r="BWS51"/>
      <c r="BWT51"/>
      <c r="BWU51"/>
      <c r="BWV51"/>
      <c r="BWW51"/>
      <c r="BWX51"/>
      <c r="BWY51"/>
      <c r="BWZ51"/>
      <c r="BXA51"/>
      <c r="BXB51"/>
      <c r="BXC51"/>
      <c r="BXD51"/>
      <c r="BXE51"/>
      <c r="BXF51"/>
      <c r="BXG51"/>
      <c r="BXH51"/>
      <c r="BXI51"/>
      <c r="BXJ51"/>
      <c r="BXK51"/>
      <c r="BXL51"/>
      <c r="BXM51"/>
      <c r="BXN51"/>
      <c r="BXO51"/>
      <c r="BXP51"/>
      <c r="BXQ51"/>
      <c r="BXR51"/>
      <c r="BXS51"/>
      <c r="BXT51"/>
      <c r="BXU51"/>
      <c r="BXV51"/>
      <c r="BXW51"/>
      <c r="BXX51"/>
      <c r="BXY51"/>
      <c r="BXZ51"/>
      <c r="BYA51"/>
      <c r="BYB51"/>
      <c r="BYC51"/>
      <c r="BYD51"/>
      <c r="BYE51"/>
      <c r="BYF51"/>
      <c r="BYG51"/>
      <c r="BYH51"/>
      <c r="BYI51"/>
      <c r="BYJ51"/>
      <c r="BYK51"/>
      <c r="BYL51"/>
      <c r="BYM51"/>
      <c r="BYN51"/>
      <c r="BYO51"/>
      <c r="BYP51"/>
      <c r="BYQ51"/>
      <c r="BYR51"/>
      <c r="BYS51"/>
      <c r="BYT51"/>
      <c r="BYU51"/>
      <c r="BYV51"/>
      <c r="BYW51"/>
      <c r="BYX51"/>
      <c r="BYY51"/>
      <c r="BYZ51"/>
      <c r="BZA51"/>
      <c r="BZB51"/>
      <c r="BZC51"/>
      <c r="BZD51"/>
      <c r="BZE51"/>
      <c r="BZF51"/>
      <c r="BZG51"/>
      <c r="BZH51"/>
      <c r="BZI51"/>
      <c r="BZJ51"/>
      <c r="BZK51"/>
      <c r="BZL51"/>
      <c r="BZM51"/>
      <c r="BZN51"/>
      <c r="BZO51"/>
      <c r="BZP51"/>
      <c r="BZQ51"/>
      <c r="BZR51"/>
      <c r="BZS51"/>
      <c r="BZT51"/>
      <c r="BZU51"/>
      <c r="BZV51"/>
      <c r="BZW51"/>
      <c r="BZX51"/>
      <c r="BZY51"/>
      <c r="BZZ51"/>
      <c r="CAA51"/>
      <c r="CAB51"/>
      <c r="CAC51"/>
      <c r="CAD51"/>
      <c r="CAE51"/>
      <c r="CAF51"/>
      <c r="CAG51"/>
      <c r="CAH51"/>
      <c r="CAI51"/>
      <c r="CAJ51"/>
      <c r="CAK51"/>
      <c r="CAL51"/>
      <c r="CAM51"/>
      <c r="CAN51"/>
      <c r="CAO51"/>
      <c r="CAP51"/>
      <c r="CAQ51"/>
      <c r="CAR51"/>
      <c r="CAS51"/>
      <c r="CAT51"/>
      <c r="CAU51"/>
      <c r="CAV51"/>
      <c r="CAW51"/>
      <c r="CAX51"/>
      <c r="CAY51"/>
      <c r="CAZ51"/>
      <c r="CBA51"/>
      <c r="CBB51"/>
      <c r="CBC51"/>
      <c r="CBD51"/>
      <c r="CBE51"/>
      <c r="CBF51"/>
      <c r="CBG51"/>
      <c r="CBH51"/>
      <c r="CBI51"/>
      <c r="CBJ51"/>
      <c r="CBK51"/>
      <c r="CBL51"/>
      <c r="CBM51"/>
      <c r="CBN51"/>
      <c r="CBO51"/>
      <c r="CBP51"/>
      <c r="CBQ51"/>
      <c r="CBR51"/>
      <c r="CBS51"/>
      <c r="CBT51"/>
      <c r="CBU51"/>
      <c r="CBV51"/>
      <c r="CBW51"/>
      <c r="CBX51"/>
      <c r="CBY51"/>
      <c r="CBZ51"/>
      <c r="CCA51"/>
      <c r="CCB51"/>
      <c r="CCC51"/>
      <c r="CCD51"/>
      <c r="CCE51"/>
      <c r="CCF51"/>
      <c r="CCG51"/>
      <c r="CCH51"/>
      <c r="CCI51"/>
      <c r="CCJ51"/>
      <c r="CCK51"/>
      <c r="CCL51"/>
      <c r="CCM51"/>
      <c r="CCN51"/>
      <c r="CCO51"/>
      <c r="CCP51"/>
      <c r="CCQ51"/>
      <c r="CCR51"/>
      <c r="CCS51"/>
      <c r="CCT51"/>
      <c r="CCU51"/>
      <c r="CCV51"/>
      <c r="CCW51"/>
      <c r="CCX51"/>
      <c r="CCY51"/>
      <c r="CCZ51"/>
      <c r="CDA51"/>
      <c r="CDB51"/>
      <c r="CDC51"/>
      <c r="CDD51"/>
      <c r="CDE51"/>
      <c r="CDF51"/>
      <c r="CDG51"/>
      <c r="CDH51"/>
      <c r="CDI51"/>
      <c r="CDJ51"/>
      <c r="CDK51"/>
      <c r="CDL51"/>
      <c r="CDM51"/>
      <c r="CDN51"/>
      <c r="CDO51"/>
      <c r="CDP51"/>
      <c r="CDQ51"/>
      <c r="CDR51"/>
      <c r="CDS51"/>
      <c r="CDT51"/>
      <c r="CDU51"/>
      <c r="CDV51"/>
      <c r="CDW51"/>
      <c r="CDX51"/>
      <c r="CDY51"/>
      <c r="CDZ51"/>
      <c r="CEA51"/>
      <c r="CEB51"/>
      <c r="CEC51"/>
      <c r="CED51"/>
      <c r="CEE51"/>
      <c r="CEF51"/>
      <c r="CEG51"/>
      <c r="CEH51"/>
      <c r="CEI51"/>
      <c r="CEJ51"/>
      <c r="CEK51"/>
      <c r="CEL51"/>
      <c r="CEM51"/>
      <c r="CEN51"/>
      <c r="CEO51"/>
      <c r="CEP51"/>
      <c r="CEQ51"/>
      <c r="CER51"/>
      <c r="CES51"/>
      <c r="CET51"/>
      <c r="CEU51"/>
      <c r="CEV51"/>
      <c r="CEW51"/>
      <c r="CEX51"/>
      <c r="CEY51"/>
      <c r="CEZ51"/>
      <c r="CFA51"/>
      <c r="CFB51"/>
      <c r="CFC51"/>
      <c r="CFD51"/>
      <c r="CFE51"/>
      <c r="CFF51"/>
      <c r="CFG51"/>
      <c r="CFH51"/>
      <c r="CFI51"/>
      <c r="CFJ51"/>
      <c r="CFK51"/>
      <c r="CFL51"/>
      <c r="CFM51"/>
      <c r="CFN51"/>
      <c r="CFO51"/>
      <c r="CFP51"/>
      <c r="CFQ51"/>
      <c r="CFR51"/>
      <c r="CFS51"/>
      <c r="CFT51"/>
      <c r="CFU51"/>
      <c r="CFV51"/>
      <c r="CFW51"/>
      <c r="CFX51"/>
      <c r="CFY51"/>
      <c r="CFZ51"/>
      <c r="CGA51"/>
      <c r="CGB51"/>
      <c r="CGC51"/>
      <c r="CGD51"/>
      <c r="CGE51"/>
      <c r="CGF51"/>
      <c r="CGG51"/>
      <c r="CGH51"/>
      <c r="CGI51"/>
      <c r="CGJ51"/>
      <c r="CGK51"/>
      <c r="CGL51"/>
      <c r="CGM51"/>
      <c r="CGN51"/>
      <c r="CGO51"/>
      <c r="CGP51"/>
      <c r="CGQ51"/>
      <c r="CGR51"/>
      <c r="CGS51"/>
      <c r="CGT51"/>
      <c r="CGU51"/>
      <c r="CGV51"/>
      <c r="CGW51"/>
      <c r="CGX51"/>
      <c r="CGY51"/>
      <c r="CGZ51"/>
      <c r="CHA51"/>
      <c r="CHB51"/>
      <c r="CHC51"/>
      <c r="CHD51"/>
      <c r="CHE51"/>
      <c r="CHF51"/>
      <c r="CHG51"/>
      <c r="CHH51"/>
      <c r="CHI51"/>
      <c r="CHJ51"/>
      <c r="CHK51"/>
      <c r="CHL51"/>
      <c r="CHM51"/>
      <c r="CHN51"/>
      <c r="CHO51"/>
      <c r="CHP51"/>
      <c r="CHQ51"/>
      <c r="CHR51"/>
      <c r="CHS51"/>
      <c r="CHT51"/>
      <c r="CHU51"/>
      <c r="CHV51"/>
      <c r="CHW51"/>
      <c r="CHX51"/>
      <c r="CHY51"/>
      <c r="CHZ51"/>
      <c r="CIA51"/>
      <c r="CIB51"/>
      <c r="CIC51"/>
      <c r="CID51"/>
      <c r="CIE51"/>
      <c r="CIF51"/>
      <c r="CIG51"/>
      <c r="CIH51"/>
      <c r="CII51"/>
      <c r="CIJ51"/>
      <c r="CIK51"/>
      <c r="CIL51"/>
      <c r="CIM51"/>
      <c r="CIN51"/>
      <c r="CIO51"/>
      <c r="CIP51"/>
      <c r="CIQ51"/>
      <c r="CIR51"/>
      <c r="CIS51"/>
      <c r="CIT51"/>
      <c r="CIU51"/>
      <c r="CIV51"/>
      <c r="CIW51"/>
      <c r="CIX51"/>
      <c r="CIY51"/>
      <c r="CIZ51"/>
      <c r="CJA51"/>
      <c r="CJB51"/>
      <c r="CJC51"/>
      <c r="CJD51"/>
      <c r="CJE51"/>
      <c r="CJF51"/>
      <c r="CJG51"/>
      <c r="CJH51"/>
      <c r="CJI51"/>
      <c r="CJJ51"/>
      <c r="CJK51"/>
      <c r="CJL51"/>
      <c r="CJM51"/>
      <c r="CJN51"/>
      <c r="CJO51"/>
      <c r="CJP51"/>
      <c r="CJQ51"/>
      <c r="CJR51"/>
      <c r="CJS51"/>
      <c r="CJT51"/>
      <c r="CJU51"/>
      <c r="CJV51"/>
      <c r="CJW51"/>
      <c r="CJX51"/>
      <c r="CJY51"/>
      <c r="CJZ51"/>
      <c r="CKA51"/>
      <c r="CKB51"/>
      <c r="CKC51"/>
      <c r="CKD51"/>
      <c r="CKE51"/>
      <c r="CKF51"/>
      <c r="CKG51"/>
      <c r="CKH51"/>
      <c r="CKI51"/>
      <c r="CKJ51"/>
      <c r="CKK51"/>
      <c r="CKL51"/>
      <c r="CKM51"/>
      <c r="CKN51"/>
      <c r="CKO51"/>
      <c r="CKP51"/>
      <c r="CKQ51"/>
      <c r="CKR51"/>
      <c r="CKS51"/>
      <c r="CKT51"/>
      <c r="CKU51"/>
      <c r="CKV51"/>
      <c r="CKW51"/>
      <c r="CKX51"/>
      <c r="CKY51"/>
      <c r="CKZ51"/>
      <c r="CLA51"/>
      <c r="CLB51"/>
      <c r="CLC51"/>
      <c r="CLD51"/>
      <c r="CLE51"/>
      <c r="CLF51"/>
      <c r="CLG51"/>
      <c r="CLH51"/>
      <c r="CLI51"/>
      <c r="CLJ51"/>
      <c r="CLK51"/>
      <c r="CLL51"/>
      <c r="CLM51"/>
      <c r="CLN51"/>
      <c r="CLO51"/>
      <c r="CLP51"/>
      <c r="CLQ51"/>
      <c r="CLR51"/>
      <c r="CLS51"/>
      <c r="CLT51"/>
      <c r="CLU51"/>
      <c r="CLV51"/>
      <c r="CLW51"/>
      <c r="CLX51"/>
      <c r="CLY51"/>
      <c r="CLZ51"/>
      <c r="CMA51"/>
      <c r="CMB51"/>
      <c r="CMC51"/>
      <c r="CMD51"/>
      <c r="CME51"/>
      <c r="CMF51"/>
      <c r="CMG51"/>
      <c r="CMH51"/>
      <c r="CMI51"/>
      <c r="CMJ51"/>
      <c r="CMK51"/>
      <c r="CML51"/>
      <c r="CMM51"/>
      <c r="CMN51"/>
      <c r="CMO51"/>
      <c r="CMP51"/>
      <c r="CMQ51"/>
      <c r="CMR51"/>
      <c r="CMS51"/>
      <c r="CMT51"/>
      <c r="CMU51"/>
      <c r="CMV51"/>
      <c r="CMW51"/>
      <c r="CMX51"/>
      <c r="CMY51"/>
      <c r="CMZ51"/>
      <c r="CNA51"/>
      <c r="CNB51"/>
      <c r="CNC51"/>
      <c r="CND51"/>
      <c r="CNE51"/>
      <c r="CNF51"/>
      <c r="CNG51"/>
      <c r="CNH51"/>
      <c r="CNI51"/>
      <c r="CNJ51"/>
      <c r="CNK51"/>
      <c r="CNL51"/>
      <c r="CNM51"/>
      <c r="CNN51"/>
      <c r="CNO51"/>
      <c r="CNP51"/>
      <c r="CNQ51"/>
      <c r="CNR51"/>
      <c r="CNS51"/>
      <c r="CNT51"/>
      <c r="CNU51"/>
      <c r="CNV51"/>
      <c r="CNW51"/>
      <c r="CNX51"/>
      <c r="CNY51"/>
      <c r="CNZ51"/>
      <c r="COA51"/>
      <c r="COB51"/>
      <c r="COC51"/>
      <c r="COD51"/>
      <c r="COE51"/>
      <c r="COF51"/>
      <c r="COG51"/>
      <c r="COH51"/>
      <c r="COI51"/>
      <c r="COJ51"/>
      <c r="COK51"/>
      <c r="COL51"/>
      <c r="COM51"/>
      <c r="CON51"/>
      <c r="COO51"/>
      <c r="COP51"/>
      <c r="COQ51"/>
      <c r="COR51"/>
      <c r="COS51"/>
      <c r="COT51"/>
      <c r="COU51"/>
      <c r="COV51"/>
      <c r="COW51"/>
      <c r="COX51"/>
      <c r="COY51"/>
      <c r="COZ51"/>
      <c r="CPA51"/>
      <c r="CPB51"/>
      <c r="CPC51"/>
      <c r="CPD51"/>
      <c r="CPE51"/>
      <c r="CPF51"/>
      <c r="CPG51"/>
      <c r="CPH51"/>
      <c r="CPI51"/>
      <c r="CPJ51"/>
      <c r="CPK51"/>
      <c r="CPL51"/>
      <c r="CPM51"/>
      <c r="CPN51"/>
      <c r="CPO51"/>
      <c r="CPP51"/>
      <c r="CPQ51"/>
      <c r="CPR51"/>
      <c r="CPS51"/>
      <c r="CPT51"/>
      <c r="CPU51"/>
      <c r="CPV51"/>
      <c r="CPW51"/>
      <c r="CPX51"/>
      <c r="CPY51"/>
      <c r="CPZ51"/>
      <c r="CQA51"/>
      <c r="CQB51"/>
      <c r="CQC51"/>
      <c r="CQD51"/>
      <c r="CQE51"/>
      <c r="CQF51"/>
      <c r="CQG51"/>
      <c r="CQH51"/>
      <c r="CQI51"/>
      <c r="CQJ51"/>
      <c r="CQK51"/>
      <c r="CQL51"/>
      <c r="CQM51"/>
      <c r="CQN51"/>
      <c r="CQO51"/>
      <c r="CQP51"/>
      <c r="CQQ51"/>
      <c r="CQR51"/>
      <c r="CQS51"/>
      <c r="CQT51"/>
      <c r="CQU51"/>
      <c r="CQV51"/>
      <c r="CQW51"/>
      <c r="CQX51"/>
      <c r="CQY51"/>
      <c r="CQZ51"/>
      <c r="CRA51"/>
      <c r="CRB51"/>
      <c r="CRC51"/>
      <c r="CRD51"/>
      <c r="CRE51"/>
      <c r="CRF51"/>
      <c r="CRG51"/>
      <c r="CRH51"/>
      <c r="CRI51"/>
      <c r="CRJ51"/>
      <c r="CRK51"/>
      <c r="CRL51"/>
      <c r="CRM51"/>
      <c r="CRN51"/>
      <c r="CRO51"/>
      <c r="CRP51"/>
      <c r="CRQ51"/>
      <c r="CRR51"/>
      <c r="CRS51"/>
      <c r="CRT51"/>
      <c r="CRU51"/>
      <c r="CRV51"/>
      <c r="CRW51"/>
      <c r="CRX51"/>
      <c r="CRY51"/>
      <c r="CRZ51"/>
      <c r="CSA51"/>
      <c r="CSB51"/>
      <c r="CSC51"/>
      <c r="CSD51"/>
      <c r="CSE51"/>
      <c r="CSF51"/>
      <c r="CSG51"/>
      <c r="CSH51"/>
      <c r="CSI51"/>
      <c r="CSJ51"/>
      <c r="CSK51"/>
      <c r="CSL51"/>
      <c r="CSM51"/>
      <c r="CSN51"/>
      <c r="CSO51"/>
      <c r="CSP51"/>
      <c r="CSQ51"/>
      <c r="CSR51"/>
      <c r="CSS51"/>
      <c r="CST51"/>
      <c r="CSU51"/>
      <c r="CSV51"/>
      <c r="CSW51"/>
      <c r="CSX51"/>
      <c r="CSY51"/>
      <c r="CSZ51"/>
      <c r="CTA51"/>
      <c r="CTB51"/>
      <c r="CTC51"/>
      <c r="CTD51"/>
      <c r="CTE51"/>
      <c r="CTF51"/>
      <c r="CTG51"/>
      <c r="CTH51"/>
      <c r="CTI51"/>
      <c r="CTJ51"/>
      <c r="CTK51"/>
      <c r="CTL51"/>
      <c r="CTM51"/>
      <c r="CTN51"/>
      <c r="CTO51"/>
      <c r="CTP51"/>
      <c r="CTQ51"/>
      <c r="CTR51"/>
      <c r="CTS51"/>
      <c r="CTT51"/>
      <c r="CTU51"/>
      <c r="CTV51"/>
      <c r="CTW51"/>
      <c r="CTX51"/>
      <c r="CTY51"/>
      <c r="CTZ51"/>
      <c r="CUA51"/>
      <c r="CUB51"/>
      <c r="CUC51"/>
      <c r="CUD51"/>
      <c r="CUE51"/>
      <c r="CUF51"/>
      <c r="CUG51"/>
      <c r="CUH51"/>
      <c r="CUI51"/>
      <c r="CUJ51"/>
      <c r="CUK51"/>
      <c r="CUL51"/>
      <c r="CUM51"/>
      <c r="CUN51"/>
      <c r="CUO51"/>
      <c r="CUP51"/>
      <c r="CUQ51"/>
      <c r="CUR51"/>
      <c r="CUS51"/>
      <c r="CUT51"/>
      <c r="CUU51"/>
      <c r="CUV51"/>
      <c r="CUW51"/>
      <c r="CUX51"/>
      <c r="CUY51"/>
      <c r="CUZ51"/>
      <c r="CVA51"/>
      <c r="CVB51"/>
      <c r="CVC51"/>
      <c r="CVD51"/>
      <c r="CVE51"/>
      <c r="CVF51"/>
      <c r="CVG51"/>
      <c r="CVH51"/>
      <c r="CVI51"/>
      <c r="CVJ51"/>
      <c r="CVK51"/>
      <c r="CVL51"/>
      <c r="CVM51"/>
      <c r="CVN51"/>
      <c r="CVO51"/>
      <c r="CVP51"/>
      <c r="CVQ51"/>
      <c r="CVR51"/>
      <c r="CVS51"/>
      <c r="CVT51"/>
      <c r="CVU51"/>
      <c r="CVV51"/>
      <c r="CVW51"/>
      <c r="CVX51"/>
      <c r="CVY51"/>
      <c r="CVZ51"/>
      <c r="CWA51"/>
      <c r="CWB51"/>
      <c r="CWC51"/>
      <c r="CWD51"/>
      <c r="CWE51"/>
      <c r="CWF51"/>
      <c r="CWG51"/>
      <c r="CWH51"/>
      <c r="CWI51"/>
      <c r="CWJ51"/>
      <c r="CWK51"/>
      <c r="CWL51"/>
      <c r="CWM51"/>
      <c r="CWN51"/>
      <c r="CWO51"/>
      <c r="CWP51"/>
      <c r="CWQ51"/>
      <c r="CWR51"/>
      <c r="CWS51"/>
      <c r="CWT51"/>
      <c r="CWU51"/>
      <c r="CWV51"/>
      <c r="CWW51"/>
      <c r="CWX51"/>
      <c r="CWY51"/>
      <c r="CWZ51"/>
      <c r="CXA51"/>
      <c r="CXB51"/>
      <c r="CXC51"/>
      <c r="CXD51"/>
      <c r="CXE51"/>
      <c r="CXF51"/>
      <c r="CXG51"/>
      <c r="CXH51"/>
      <c r="CXI51"/>
      <c r="CXJ51"/>
      <c r="CXK51"/>
      <c r="CXL51"/>
      <c r="CXM51"/>
      <c r="CXN51"/>
      <c r="CXO51"/>
      <c r="CXP51"/>
      <c r="CXQ51"/>
      <c r="CXR51"/>
      <c r="CXS51"/>
      <c r="CXT51"/>
      <c r="CXU51"/>
      <c r="CXV51"/>
      <c r="CXW51"/>
      <c r="CXX51"/>
      <c r="CXY51"/>
      <c r="CXZ51"/>
      <c r="CYA51"/>
      <c r="CYB51"/>
      <c r="CYC51"/>
      <c r="CYD51"/>
      <c r="CYE51"/>
      <c r="CYF51"/>
      <c r="CYG51"/>
      <c r="CYH51"/>
      <c r="CYI51"/>
      <c r="CYJ51"/>
      <c r="CYK51"/>
      <c r="CYL51"/>
      <c r="CYM51"/>
      <c r="CYN51"/>
      <c r="CYO51"/>
      <c r="CYP51"/>
      <c r="CYQ51"/>
      <c r="CYR51"/>
      <c r="CYS51"/>
      <c r="CYT51"/>
      <c r="CYU51"/>
      <c r="CYV51"/>
      <c r="CYW51"/>
      <c r="CYX51"/>
      <c r="CYY51"/>
      <c r="CYZ51"/>
      <c r="CZA51"/>
      <c r="CZB51"/>
      <c r="CZC51"/>
      <c r="CZD51"/>
      <c r="CZE51"/>
      <c r="CZF51"/>
      <c r="CZG51"/>
      <c r="CZH51"/>
      <c r="CZI51"/>
      <c r="CZJ51"/>
      <c r="CZK51"/>
      <c r="CZL51"/>
      <c r="CZM51"/>
      <c r="CZN51"/>
      <c r="CZO51"/>
      <c r="CZP51"/>
      <c r="CZQ51"/>
      <c r="CZR51"/>
      <c r="CZS51"/>
      <c r="CZT51"/>
      <c r="CZU51"/>
      <c r="CZV51"/>
      <c r="CZW51"/>
      <c r="CZX51"/>
      <c r="CZY51"/>
      <c r="CZZ51"/>
      <c r="DAA51"/>
      <c r="DAB51"/>
      <c r="DAC51"/>
      <c r="DAD51"/>
      <c r="DAE51"/>
      <c r="DAF51"/>
      <c r="DAG51"/>
      <c r="DAH51"/>
      <c r="DAI51"/>
      <c r="DAJ51"/>
      <c r="DAK51"/>
      <c r="DAL51"/>
      <c r="DAM51"/>
      <c r="DAN51"/>
      <c r="DAO51"/>
      <c r="DAP51"/>
      <c r="DAQ51"/>
      <c r="DAR51"/>
      <c r="DAS51"/>
      <c r="DAT51"/>
      <c r="DAU51"/>
      <c r="DAV51"/>
      <c r="DAW51"/>
      <c r="DAX51"/>
      <c r="DAY51"/>
      <c r="DAZ51"/>
      <c r="DBA51"/>
      <c r="DBB51"/>
      <c r="DBC51"/>
      <c r="DBD51"/>
      <c r="DBE51"/>
      <c r="DBF51"/>
      <c r="DBG51"/>
      <c r="DBH51"/>
      <c r="DBI51"/>
      <c r="DBJ51"/>
      <c r="DBK51"/>
      <c r="DBL51"/>
      <c r="DBM51"/>
      <c r="DBN51"/>
      <c r="DBO51"/>
      <c r="DBP51"/>
      <c r="DBQ51"/>
      <c r="DBR51"/>
      <c r="DBS51"/>
      <c r="DBT51"/>
      <c r="DBU51"/>
      <c r="DBV51"/>
      <c r="DBW51"/>
      <c r="DBX51"/>
      <c r="DBY51"/>
      <c r="DBZ51"/>
      <c r="DCA51"/>
      <c r="DCB51"/>
      <c r="DCC51"/>
      <c r="DCD51"/>
      <c r="DCE51"/>
      <c r="DCF51"/>
      <c r="DCG51"/>
      <c r="DCH51"/>
      <c r="DCI51"/>
      <c r="DCJ51"/>
      <c r="DCK51"/>
      <c r="DCL51"/>
      <c r="DCM51"/>
      <c r="DCN51"/>
      <c r="DCO51"/>
      <c r="DCP51"/>
      <c r="DCQ51"/>
      <c r="DCR51"/>
      <c r="DCS51"/>
      <c r="DCT51"/>
      <c r="DCU51"/>
      <c r="DCV51"/>
      <c r="DCW51"/>
      <c r="DCX51"/>
      <c r="DCY51"/>
      <c r="DCZ51"/>
      <c r="DDA51"/>
      <c r="DDB51"/>
      <c r="DDC51"/>
      <c r="DDD51"/>
      <c r="DDE51"/>
      <c r="DDF51"/>
      <c r="DDG51"/>
      <c r="DDH51"/>
      <c r="DDI51"/>
      <c r="DDJ51"/>
      <c r="DDK51"/>
      <c r="DDL51"/>
      <c r="DDM51"/>
      <c r="DDN51"/>
      <c r="DDO51"/>
      <c r="DDP51"/>
      <c r="DDQ51"/>
      <c r="DDR51"/>
      <c r="DDS51"/>
      <c r="DDT51"/>
      <c r="DDU51"/>
      <c r="DDV51"/>
      <c r="DDW51"/>
      <c r="DDX51"/>
      <c r="DDY51"/>
      <c r="DDZ51"/>
      <c r="DEA51"/>
      <c r="DEB51"/>
      <c r="DEC51"/>
      <c r="DED51"/>
      <c r="DEE51"/>
      <c r="DEF51"/>
      <c r="DEG51"/>
      <c r="DEH51"/>
      <c r="DEI51"/>
      <c r="DEJ51"/>
      <c r="DEK51"/>
      <c r="DEL51"/>
      <c r="DEM51"/>
      <c r="DEN51"/>
      <c r="DEO51"/>
      <c r="DEP51"/>
      <c r="DEQ51"/>
      <c r="DER51"/>
      <c r="DES51"/>
      <c r="DET51"/>
      <c r="DEU51"/>
      <c r="DEV51"/>
      <c r="DEW51"/>
      <c r="DEX51"/>
      <c r="DEY51"/>
      <c r="DEZ51"/>
      <c r="DFA51"/>
      <c r="DFB51"/>
      <c r="DFC51"/>
      <c r="DFD51"/>
      <c r="DFE51"/>
      <c r="DFF51"/>
      <c r="DFG51"/>
      <c r="DFH51"/>
      <c r="DFI51"/>
      <c r="DFJ51"/>
      <c r="DFK51"/>
      <c r="DFL51"/>
      <c r="DFM51"/>
      <c r="DFN51"/>
      <c r="DFO51"/>
      <c r="DFP51"/>
      <c r="DFQ51"/>
      <c r="DFR51"/>
      <c r="DFS51"/>
      <c r="DFT51"/>
      <c r="DFU51"/>
      <c r="DFV51"/>
      <c r="DFW51"/>
      <c r="DFX51"/>
      <c r="DFY51"/>
      <c r="DFZ51"/>
      <c r="DGA51"/>
      <c r="DGB51"/>
      <c r="DGC51"/>
      <c r="DGD51"/>
      <c r="DGE51"/>
      <c r="DGF51"/>
      <c r="DGG51"/>
      <c r="DGH51"/>
      <c r="DGI51"/>
      <c r="DGJ51"/>
      <c r="DGK51"/>
      <c r="DGL51"/>
      <c r="DGM51"/>
      <c r="DGN51"/>
      <c r="DGO51"/>
      <c r="DGP51"/>
      <c r="DGQ51"/>
      <c r="DGR51"/>
      <c r="DGS51"/>
      <c r="DGT51"/>
      <c r="DGU51"/>
      <c r="DGV51"/>
      <c r="DGW51"/>
      <c r="DGX51"/>
      <c r="DGY51"/>
      <c r="DGZ51"/>
      <c r="DHA51"/>
      <c r="DHB51"/>
      <c r="DHC51"/>
      <c r="DHD51"/>
      <c r="DHE51"/>
      <c r="DHF51"/>
      <c r="DHG51"/>
      <c r="DHH51"/>
      <c r="DHI51"/>
      <c r="DHJ51"/>
      <c r="DHK51"/>
      <c r="DHL51"/>
      <c r="DHM51"/>
      <c r="DHN51"/>
      <c r="DHO51"/>
      <c r="DHP51"/>
      <c r="DHQ51"/>
      <c r="DHR51"/>
      <c r="DHS51"/>
      <c r="DHT51"/>
      <c r="DHU51"/>
      <c r="DHV51"/>
      <c r="DHW51"/>
      <c r="DHX51"/>
      <c r="DHY51"/>
      <c r="DHZ51"/>
      <c r="DIA51"/>
      <c r="DIB51"/>
      <c r="DIC51"/>
      <c r="DID51"/>
      <c r="DIE51"/>
      <c r="DIF51"/>
      <c r="DIG51"/>
      <c r="DIH51"/>
      <c r="DII51"/>
      <c r="DIJ51"/>
      <c r="DIK51"/>
      <c r="DIL51"/>
      <c r="DIM51"/>
      <c r="DIN51"/>
      <c r="DIO51"/>
      <c r="DIP51"/>
      <c r="DIQ51"/>
      <c r="DIR51"/>
      <c r="DIS51"/>
      <c r="DIT51"/>
      <c r="DIU51"/>
      <c r="DIV51"/>
      <c r="DIW51"/>
      <c r="DIX51"/>
      <c r="DIY51"/>
      <c r="DIZ51"/>
      <c r="DJA51"/>
      <c r="DJB51"/>
      <c r="DJC51"/>
      <c r="DJD51"/>
      <c r="DJE51"/>
      <c r="DJF51"/>
      <c r="DJG51"/>
      <c r="DJH51"/>
      <c r="DJI51"/>
      <c r="DJJ51"/>
      <c r="DJK51"/>
      <c r="DJL51"/>
      <c r="DJM51"/>
      <c r="DJN51"/>
      <c r="DJO51"/>
      <c r="DJP51"/>
      <c r="DJQ51"/>
      <c r="DJR51"/>
      <c r="DJS51"/>
      <c r="DJT51"/>
      <c r="DJU51"/>
      <c r="DJV51"/>
      <c r="DJW51"/>
      <c r="DJX51"/>
      <c r="DJY51"/>
      <c r="DJZ51"/>
      <c r="DKA51"/>
      <c r="DKB51"/>
      <c r="DKC51"/>
      <c r="DKD51"/>
      <c r="DKE51"/>
      <c r="DKF51"/>
      <c r="DKG51"/>
      <c r="DKH51"/>
      <c r="DKI51"/>
      <c r="DKJ51"/>
      <c r="DKK51"/>
      <c r="DKL51"/>
      <c r="DKM51"/>
      <c r="DKN51"/>
      <c r="DKO51"/>
      <c r="DKP51"/>
      <c r="DKQ51"/>
      <c r="DKR51"/>
      <c r="DKS51"/>
      <c r="DKT51"/>
      <c r="DKU51"/>
      <c r="DKV51"/>
      <c r="DKW51"/>
      <c r="DKX51"/>
      <c r="DKY51"/>
      <c r="DKZ51"/>
      <c r="DLA51"/>
      <c r="DLB51"/>
      <c r="DLC51"/>
      <c r="DLD51"/>
      <c r="DLE51"/>
      <c r="DLF51"/>
      <c r="DLG51"/>
      <c r="DLH51"/>
      <c r="DLI51"/>
      <c r="DLJ51"/>
      <c r="DLK51"/>
      <c r="DLL51"/>
      <c r="DLM51"/>
      <c r="DLN51"/>
      <c r="DLO51"/>
      <c r="DLP51"/>
      <c r="DLQ51"/>
      <c r="DLR51"/>
      <c r="DLS51"/>
      <c r="DLT51"/>
      <c r="DLU51"/>
      <c r="DLV51"/>
      <c r="DLW51"/>
      <c r="DLX51"/>
      <c r="DLY51"/>
      <c r="DLZ51"/>
      <c r="DMA51"/>
      <c r="DMB51"/>
      <c r="DMC51"/>
      <c r="DMD51"/>
      <c r="DME51"/>
      <c r="DMF51"/>
      <c r="DMG51"/>
      <c r="DMH51"/>
      <c r="DMI51"/>
      <c r="DMJ51"/>
      <c r="DMK51"/>
      <c r="DML51"/>
      <c r="DMM51"/>
      <c r="DMN51"/>
      <c r="DMO51"/>
      <c r="DMP51"/>
      <c r="DMQ51"/>
      <c r="DMR51"/>
      <c r="DMS51"/>
      <c r="DMT51"/>
      <c r="DMU51"/>
      <c r="DMV51"/>
      <c r="DMW51"/>
      <c r="DMX51"/>
      <c r="DMY51"/>
      <c r="DMZ51"/>
      <c r="DNA51"/>
      <c r="DNB51"/>
      <c r="DNC51"/>
      <c r="DND51"/>
      <c r="DNE51"/>
      <c r="DNF51"/>
      <c r="DNG51"/>
      <c r="DNH51"/>
      <c r="DNI51"/>
      <c r="DNJ51"/>
      <c r="DNK51"/>
      <c r="DNL51"/>
      <c r="DNM51"/>
      <c r="DNN51"/>
      <c r="DNO51"/>
      <c r="DNP51"/>
      <c r="DNQ51"/>
      <c r="DNR51"/>
      <c r="DNS51"/>
      <c r="DNT51"/>
      <c r="DNU51"/>
      <c r="DNV51"/>
      <c r="DNW51"/>
      <c r="DNX51"/>
      <c r="DNY51"/>
      <c r="DNZ51"/>
      <c r="DOA51"/>
      <c r="DOB51"/>
      <c r="DOC51"/>
      <c r="DOD51"/>
      <c r="DOE51"/>
      <c r="DOF51"/>
      <c r="DOG51"/>
      <c r="DOH51"/>
      <c r="DOI51"/>
      <c r="DOJ51"/>
      <c r="DOK51"/>
      <c r="DOL51"/>
      <c r="DOM51"/>
      <c r="DON51"/>
      <c r="DOO51"/>
      <c r="DOP51"/>
      <c r="DOQ51"/>
      <c r="DOR51"/>
      <c r="DOS51"/>
      <c r="DOT51"/>
      <c r="DOU51"/>
      <c r="DOV51"/>
      <c r="DOW51"/>
      <c r="DOX51"/>
      <c r="DOY51"/>
      <c r="DOZ51"/>
      <c r="DPA51"/>
      <c r="DPB51"/>
      <c r="DPC51"/>
      <c r="DPD51"/>
      <c r="DPE51"/>
      <c r="DPF51"/>
      <c r="DPG51"/>
      <c r="DPH51"/>
      <c r="DPI51"/>
      <c r="DPJ51"/>
      <c r="DPK51"/>
      <c r="DPL51"/>
      <c r="DPM51"/>
      <c r="DPN51"/>
      <c r="DPO51"/>
      <c r="DPP51"/>
      <c r="DPQ51"/>
      <c r="DPR51"/>
      <c r="DPS51"/>
      <c r="DPT51"/>
      <c r="DPU51"/>
      <c r="DPV51"/>
      <c r="DPW51"/>
      <c r="DPX51"/>
      <c r="DPY51"/>
      <c r="DPZ51"/>
      <c r="DQA51"/>
      <c r="DQB51"/>
      <c r="DQC51"/>
      <c r="DQD51"/>
      <c r="DQE51"/>
      <c r="DQF51"/>
      <c r="DQG51"/>
      <c r="DQH51"/>
      <c r="DQI51"/>
      <c r="DQJ51"/>
      <c r="DQK51"/>
      <c r="DQL51"/>
      <c r="DQM51"/>
      <c r="DQN51"/>
      <c r="DQO51"/>
      <c r="DQP51"/>
      <c r="DQQ51"/>
      <c r="DQR51"/>
      <c r="DQS51"/>
      <c r="DQT51"/>
      <c r="DQU51"/>
      <c r="DQV51"/>
      <c r="DQW51"/>
      <c r="DQX51"/>
      <c r="DQY51"/>
      <c r="DQZ51"/>
      <c r="DRA51"/>
      <c r="DRB51"/>
      <c r="DRC51"/>
      <c r="DRD51"/>
      <c r="DRE51"/>
      <c r="DRF51"/>
      <c r="DRG51"/>
      <c r="DRH51"/>
      <c r="DRI51"/>
      <c r="DRJ51"/>
      <c r="DRK51"/>
      <c r="DRL51"/>
      <c r="DRM51"/>
      <c r="DRN51"/>
      <c r="DRO51"/>
      <c r="DRP51"/>
      <c r="DRQ51"/>
      <c r="DRR51"/>
      <c r="DRS51"/>
      <c r="DRT51"/>
      <c r="DRU51"/>
      <c r="DRV51"/>
      <c r="DRW51"/>
      <c r="DRX51"/>
      <c r="DRY51"/>
      <c r="DRZ51"/>
      <c r="DSA51"/>
      <c r="DSB51"/>
      <c r="DSC51"/>
      <c r="DSD51"/>
      <c r="DSE51"/>
      <c r="DSF51"/>
      <c r="DSG51"/>
      <c r="DSH51"/>
      <c r="DSI51"/>
      <c r="DSJ51"/>
      <c r="DSK51"/>
      <c r="DSL51"/>
      <c r="DSM51"/>
      <c r="DSN51"/>
      <c r="DSO51"/>
      <c r="DSP51"/>
      <c r="DSQ51"/>
      <c r="DSR51"/>
      <c r="DSS51"/>
      <c r="DST51"/>
      <c r="DSU51"/>
      <c r="DSV51"/>
      <c r="DSW51"/>
      <c r="DSX51"/>
      <c r="DSY51"/>
      <c r="DSZ51"/>
      <c r="DTA51"/>
      <c r="DTB51"/>
      <c r="DTC51"/>
      <c r="DTD51"/>
      <c r="DTE51"/>
      <c r="DTF51"/>
      <c r="DTG51"/>
      <c r="DTH51"/>
      <c r="DTI51"/>
      <c r="DTJ51"/>
      <c r="DTK51"/>
      <c r="DTL51"/>
      <c r="DTM51"/>
      <c r="DTN51"/>
      <c r="DTO51"/>
      <c r="DTP51"/>
      <c r="DTQ51"/>
      <c r="DTR51"/>
      <c r="DTS51"/>
      <c r="DTT51"/>
      <c r="DTU51"/>
      <c r="DTV51"/>
      <c r="DTW51"/>
      <c r="DTX51"/>
      <c r="DTY51"/>
      <c r="DTZ51"/>
      <c r="DUA51"/>
      <c r="DUB51"/>
      <c r="DUC51"/>
      <c r="DUD51"/>
      <c r="DUE51"/>
      <c r="DUF51"/>
      <c r="DUG51"/>
      <c r="DUH51"/>
      <c r="DUI51"/>
      <c r="DUJ51"/>
      <c r="DUK51"/>
      <c r="DUL51"/>
      <c r="DUM51"/>
      <c r="DUN51"/>
      <c r="DUO51"/>
      <c r="DUP51"/>
      <c r="DUQ51"/>
      <c r="DUR51"/>
      <c r="DUS51"/>
      <c r="DUT51"/>
      <c r="DUU51"/>
      <c r="DUV51"/>
      <c r="DUW51"/>
      <c r="DUX51"/>
      <c r="DUY51"/>
      <c r="DUZ51"/>
      <c r="DVA51"/>
      <c r="DVB51"/>
      <c r="DVC51"/>
      <c r="DVD51"/>
      <c r="DVE51"/>
      <c r="DVF51"/>
      <c r="DVG51"/>
      <c r="DVH51"/>
      <c r="DVI51"/>
      <c r="DVJ51"/>
      <c r="DVK51"/>
      <c r="DVL51"/>
      <c r="DVM51"/>
      <c r="DVN51"/>
      <c r="DVO51"/>
      <c r="DVP51"/>
      <c r="DVQ51"/>
      <c r="DVR51"/>
      <c r="DVS51"/>
      <c r="DVT51"/>
      <c r="DVU51"/>
      <c r="DVV51"/>
      <c r="DVW51"/>
      <c r="DVX51"/>
      <c r="DVY51"/>
      <c r="DVZ51"/>
      <c r="DWA51"/>
      <c r="DWB51"/>
      <c r="DWC51"/>
      <c r="DWD51"/>
      <c r="DWE51"/>
      <c r="DWF51"/>
      <c r="DWG51"/>
      <c r="DWH51"/>
      <c r="DWI51"/>
      <c r="DWJ51"/>
      <c r="DWK51"/>
      <c r="DWL51"/>
      <c r="DWM51"/>
      <c r="DWN51"/>
      <c r="DWO51"/>
      <c r="DWP51"/>
      <c r="DWQ51"/>
      <c r="DWR51"/>
      <c r="DWS51"/>
      <c r="DWT51"/>
      <c r="DWU51"/>
      <c r="DWV51"/>
      <c r="DWW51"/>
      <c r="DWX51"/>
      <c r="DWY51"/>
      <c r="DWZ51"/>
      <c r="DXA51"/>
      <c r="DXB51"/>
      <c r="DXC51"/>
      <c r="DXD51"/>
      <c r="DXE51"/>
      <c r="DXF51"/>
      <c r="DXG51"/>
      <c r="DXH51"/>
      <c r="DXI51"/>
      <c r="DXJ51"/>
      <c r="DXK51"/>
      <c r="DXL51"/>
      <c r="DXM51"/>
      <c r="DXN51"/>
      <c r="DXO51"/>
      <c r="DXP51"/>
      <c r="DXQ51"/>
      <c r="DXR51"/>
      <c r="DXS51"/>
      <c r="DXT51"/>
      <c r="DXU51"/>
      <c r="DXV51"/>
      <c r="DXW51"/>
      <c r="DXX51"/>
      <c r="DXY51"/>
      <c r="DXZ51"/>
      <c r="DYA51"/>
      <c r="DYB51"/>
      <c r="DYC51"/>
      <c r="DYD51"/>
      <c r="DYE51"/>
      <c r="DYF51"/>
      <c r="DYG51"/>
      <c r="DYH51"/>
      <c r="DYI51"/>
      <c r="DYJ51"/>
      <c r="DYK51"/>
      <c r="DYL51"/>
      <c r="DYM51"/>
      <c r="DYN51"/>
      <c r="DYO51"/>
      <c r="DYP51"/>
      <c r="DYQ51"/>
      <c r="DYR51"/>
      <c r="DYS51"/>
      <c r="DYT51"/>
      <c r="DYU51"/>
      <c r="DYV51"/>
      <c r="DYW51"/>
      <c r="DYX51"/>
      <c r="DYY51"/>
      <c r="DYZ51"/>
      <c r="DZA51"/>
      <c r="DZB51"/>
      <c r="DZC51"/>
      <c r="DZD51"/>
      <c r="DZE51"/>
      <c r="DZF51"/>
      <c r="DZG51"/>
      <c r="DZH51"/>
      <c r="DZI51"/>
      <c r="DZJ51"/>
      <c r="DZK51"/>
      <c r="DZL51"/>
      <c r="DZM51"/>
      <c r="DZN51"/>
      <c r="DZO51"/>
      <c r="DZP51"/>
      <c r="DZQ51"/>
      <c r="DZR51"/>
      <c r="DZS51"/>
      <c r="DZT51"/>
      <c r="DZU51"/>
      <c r="DZV51"/>
      <c r="DZW51"/>
      <c r="DZX51"/>
      <c r="DZY51"/>
      <c r="DZZ51"/>
      <c r="EAA51"/>
      <c r="EAB51"/>
      <c r="EAC51"/>
      <c r="EAD51"/>
      <c r="EAE51"/>
      <c r="EAF51"/>
      <c r="EAG51"/>
      <c r="EAH51"/>
      <c r="EAI51"/>
      <c r="EAJ51"/>
      <c r="EAK51"/>
      <c r="EAL51"/>
      <c r="EAM51"/>
      <c r="EAN51"/>
      <c r="EAO51"/>
      <c r="EAP51"/>
      <c r="EAQ51"/>
      <c r="EAR51"/>
      <c r="EAS51"/>
      <c r="EAT51"/>
      <c r="EAU51"/>
      <c r="EAV51"/>
      <c r="EAW51"/>
      <c r="EAX51"/>
      <c r="EAY51"/>
      <c r="EAZ51"/>
      <c r="EBA51"/>
      <c r="EBB51"/>
      <c r="EBC51"/>
      <c r="EBD51"/>
      <c r="EBE51"/>
      <c r="EBF51"/>
      <c r="EBG51"/>
      <c r="EBH51"/>
      <c r="EBI51"/>
      <c r="EBJ51"/>
      <c r="EBK51"/>
      <c r="EBL51"/>
      <c r="EBM51"/>
      <c r="EBN51"/>
      <c r="EBO51"/>
      <c r="EBP51"/>
      <c r="EBQ51"/>
      <c r="EBR51"/>
      <c r="EBS51"/>
      <c r="EBT51"/>
      <c r="EBU51"/>
      <c r="EBV51"/>
      <c r="EBW51"/>
      <c r="EBX51"/>
      <c r="EBY51"/>
      <c r="EBZ51"/>
      <c r="ECA51"/>
      <c r="ECB51"/>
      <c r="ECC51"/>
      <c r="ECD51"/>
      <c r="ECE51"/>
      <c r="ECF51"/>
      <c r="ECG51"/>
      <c r="ECH51"/>
      <c r="ECI51"/>
      <c r="ECJ51"/>
      <c r="ECK51"/>
      <c r="ECL51"/>
      <c r="ECM51"/>
      <c r="ECN51"/>
      <c r="ECO51"/>
      <c r="ECP51"/>
      <c r="ECQ51"/>
      <c r="ECR51"/>
      <c r="ECS51"/>
      <c r="ECT51"/>
      <c r="ECU51"/>
      <c r="ECV51"/>
      <c r="ECW51"/>
      <c r="ECX51"/>
      <c r="ECY51"/>
      <c r="ECZ51"/>
      <c r="EDA51"/>
      <c r="EDB51"/>
      <c r="EDC51"/>
      <c r="EDD51"/>
      <c r="EDE51"/>
      <c r="EDF51"/>
      <c r="EDG51"/>
      <c r="EDH51"/>
      <c r="EDI51"/>
      <c r="EDJ51"/>
      <c r="EDK51"/>
      <c r="EDL51"/>
      <c r="EDM51"/>
      <c r="EDN51"/>
      <c r="EDO51"/>
      <c r="EDP51"/>
      <c r="EDQ51"/>
      <c r="EDR51"/>
      <c r="EDS51"/>
      <c r="EDT51"/>
      <c r="EDU51"/>
      <c r="EDV51"/>
      <c r="EDW51"/>
      <c r="EDX51"/>
      <c r="EDY51"/>
      <c r="EDZ51"/>
      <c r="EEA51"/>
      <c r="EEB51"/>
      <c r="EEC51"/>
      <c r="EED51"/>
      <c r="EEE51"/>
      <c r="EEF51"/>
      <c r="EEG51"/>
      <c r="EEH51"/>
      <c r="EEI51"/>
      <c r="EEJ51"/>
      <c r="EEK51"/>
      <c r="EEL51"/>
      <c r="EEM51"/>
      <c r="EEN51"/>
      <c r="EEO51"/>
      <c r="EEP51"/>
      <c r="EEQ51"/>
      <c r="EER51"/>
      <c r="EES51"/>
      <c r="EET51"/>
      <c r="EEU51"/>
      <c r="EEV51"/>
      <c r="EEW51"/>
      <c r="EEX51"/>
      <c r="EEY51"/>
      <c r="EEZ51"/>
      <c r="EFA51"/>
      <c r="EFB51"/>
      <c r="EFC51"/>
      <c r="EFD51"/>
      <c r="EFE51"/>
      <c r="EFF51"/>
      <c r="EFG51"/>
      <c r="EFH51"/>
      <c r="EFI51"/>
      <c r="EFJ51"/>
      <c r="EFK51"/>
      <c r="EFL51"/>
      <c r="EFM51"/>
      <c r="EFN51"/>
      <c r="EFO51"/>
      <c r="EFP51"/>
      <c r="EFQ51"/>
      <c r="EFR51"/>
      <c r="EFS51"/>
      <c r="EFT51"/>
      <c r="EFU51"/>
      <c r="EFV51"/>
      <c r="EFW51"/>
      <c r="EFX51"/>
      <c r="EFY51"/>
      <c r="EFZ51"/>
      <c r="EGA51"/>
      <c r="EGB51"/>
      <c r="EGC51"/>
      <c r="EGD51"/>
      <c r="EGE51"/>
      <c r="EGF51"/>
      <c r="EGG51"/>
      <c r="EGH51"/>
      <c r="EGI51"/>
      <c r="EGJ51"/>
      <c r="EGK51"/>
      <c r="EGL51"/>
      <c r="EGM51"/>
      <c r="EGN51"/>
      <c r="EGO51"/>
      <c r="EGP51"/>
      <c r="EGQ51"/>
      <c r="EGR51"/>
      <c r="EGS51"/>
      <c r="EGT51"/>
      <c r="EGU51"/>
      <c r="EGV51"/>
      <c r="EGW51"/>
      <c r="EGX51"/>
      <c r="EGY51"/>
      <c r="EGZ51"/>
      <c r="EHA51"/>
      <c r="EHB51"/>
      <c r="EHC51"/>
      <c r="EHD51"/>
      <c r="EHE51"/>
      <c r="EHF51"/>
      <c r="EHG51"/>
      <c r="EHH51"/>
      <c r="EHI51"/>
      <c r="EHJ51"/>
      <c r="EHK51"/>
      <c r="EHL51"/>
      <c r="EHM51"/>
      <c r="EHN51"/>
      <c r="EHO51"/>
      <c r="EHP51"/>
      <c r="EHQ51"/>
      <c r="EHR51"/>
      <c r="EHS51"/>
      <c r="EHT51"/>
      <c r="EHU51"/>
      <c r="EHV51"/>
      <c r="EHW51"/>
      <c r="EHX51"/>
      <c r="EHY51"/>
      <c r="EHZ51"/>
      <c r="EIA51"/>
      <c r="EIB51"/>
      <c r="EIC51"/>
      <c r="EID51"/>
      <c r="EIE51"/>
      <c r="EIF51"/>
      <c r="EIG51"/>
      <c r="EIH51"/>
      <c r="EII51"/>
      <c r="EIJ51"/>
      <c r="EIK51"/>
      <c r="EIL51"/>
      <c r="EIM51"/>
      <c r="EIN51"/>
      <c r="EIO51"/>
      <c r="EIP51"/>
      <c r="EIQ51"/>
      <c r="EIR51"/>
      <c r="EIS51"/>
      <c r="EIT51"/>
      <c r="EIU51"/>
      <c r="EIV51"/>
      <c r="EIW51"/>
      <c r="EIX51"/>
      <c r="EIY51"/>
      <c r="EIZ51"/>
      <c r="EJA51"/>
      <c r="EJB51"/>
      <c r="EJC51"/>
      <c r="EJD51"/>
      <c r="EJE51"/>
      <c r="EJF51"/>
      <c r="EJG51"/>
      <c r="EJH51"/>
      <c r="EJI51"/>
      <c r="EJJ51"/>
      <c r="EJK51"/>
      <c r="EJL51"/>
      <c r="EJM51"/>
      <c r="EJN51"/>
      <c r="EJO51"/>
      <c r="EJP51"/>
      <c r="EJQ51"/>
      <c r="EJR51"/>
      <c r="EJS51"/>
      <c r="EJT51"/>
      <c r="EJU51"/>
      <c r="EJV51"/>
      <c r="EJW51"/>
      <c r="EJX51"/>
      <c r="EJY51"/>
      <c r="EJZ51"/>
      <c r="EKA51"/>
      <c r="EKB51"/>
      <c r="EKC51"/>
      <c r="EKD51"/>
      <c r="EKE51"/>
      <c r="EKF51"/>
      <c r="EKG51"/>
      <c r="EKH51"/>
      <c r="EKI51"/>
      <c r="EKJ51"/>
      <c r="EKK51"/>
      <c r="EKL51"/>
      <c r="EKM51"/>
      <c r="EKN51"/>
      <c r="EKO51"/>
      <c r="EKP51"/>
      <c r="EKQ51"/>
      <c r="EKR51"/>
      <c r="EKS51"/>
      <c r="EKT51"/>
      <c r="EKU51"/>
      <c r="EKV51"/>
      <c r="EKW51"/>
      <c r="EKX51"/>
      <c r="EKY51"/>
      <c r="EKZ51"/>
      <c r="ELA51"/>
      <c r="ELB51"/>
      <c r="ELC51"/>
      <c r="ELD51"/>
      <c r="ELE51"/>
      <c r="ELF51"/>
      <c r="ELG51"/>
      <c r="ELH51"/>
      <c r="ELI51"/>
      <c r="ELJ51"/>
      <c r="ELK51"/>
      <c r="ELL51"/>
      <c r="ELM51"/>
      <c r="ELN51"/>
      <c r="ELO51"/>
      <c r="ELP51"/>
      <c r="ELQ51"/>
      <c r="ELR51"/>
      <c r="ELS51"/>
      <c r="ELT51"/>
      <c r="ELU51"/>
      <c r="ELV51"/>
      <c r="ELW51"/>
      <c r="ELX51"/>
      <c r="ELY51"/>
      <c r="ELZ51"/>
      <c r="EMA51"/>
      <c r="EMB51"/>
      <c r="EMC51"/>
      <c r="EMD51"/>
      <c r="EME51"/>
      <c r="EMF51"/>
      <c r="EMG51"/>
      <c r="EMH51"/>
      <c r="EMI51"/>
      <c r="EMJ51"/>
      <c r="EMK51"/>
      <c r="EML51"/>
      <c r="EMM51"/>
      <c r="EMN51"/>
      <c r="EMO51"/>
      <c r="EMP51"/>
      <c r="EMQ51"/>
      <c r="EMR51"/>
      <c r="EMS51"/>
      <c r="EMT51"/>
      <c r="EMU51"/>
      <c r="EMV51"/>
      <c r="EMW51"/>
      <c r="EMX51"/>
      <c r="EMY51"/>
      <c r="EMZ51"/>
      <c r="ENA51"/>
      <c r="ENB51"/>
      <c r="ENC51"/>
      <c r="END51"/>
      <c r="ENE51"/>
      <c r="ENF51"/>
      <c r="ENG51"/>
      <c r="ENH51"/>
      <c r="ENI51"/>
      <c r="ENJ51"/>
      <c r="ENK51"/>
      <c r="ENL51"/>
      <c r="ENM51"/>
      <c r="ENN51"/>
      <c r="ENO51"/>
      <c r="ENP51"/>
      <c r="ENQ51"/>
      <c r="ENR51"/>
      <c r="ENS51"/>
      <c r="ENT51"/>
      <c r="ENU51"/>
      <c r="ENV51"/>
      <c r="ENW51"/>
      <c r="ENX51"/>
      <c r="ENY51"/>
      <c r="ENZ51"/>
      <c r="EOA51"/>
      <c r="EOB51"/>
      <c r="EOC51"/>
      <c r="EOD51"/>
      <c r="EOE51"/>
      <c r="EOF51"/>
      <c r="EOG51"/>
      <c r="EOH51"/>
      <c r="EOI51"/>
      <c r="EOJ51"/>
      <c r="EOK51"/>
      <c r="EOL51"/>
      <c r="EOM51"/>
      <c r="EON51"/>
      <c r="EOO51"/>
      <c r="EOP51"/>
      <c r="EOQ51"/>
      <c r="EOR51"/>
      <c r="EOS51"/>
      <c r="EOT51"/>
      <c r="EOU51"/>
      <c r="EOV51"/>
      <c r="EOW51"/>
      <c r="EOX51"/>
      <c r="EOY51"/>
      <c r="EOZ51"/>
      <c r="EPA51"/>
      <c r="EPB51"/>
      <c r="EPC51"/>
      <c r="EPD51"/>
      <c r="EPE51"/>
      <c r="EPF51"/>
      <c r="EPG51"/>
      <c r="EPH51"/>
      <c r="EPI51"/>
      <c r="EPJ51"/>
      <c r="EPK51"/>
      <c r="EPL51"/>
      <c r="EPM51"/>
      <c r="EPN51"/>
      <c r="EPO51"/>
      <c r="EPP51"/>
      <c r="EPQ51"/>
      <c r="EPR51"/>
      <c r="EPS51"/>
      <c r="EPT51"/>
      <c r="EPU51"/>
      <c r="EPV51"/>
      <c r="EPW51"/>
      <c r="EPX51"/>
      <c r="EPY51"/>
      <c r="EPZ51"/>
      <c r="EQA51"/>
      <c r="EQB51"/>
      <c r="EQC51"/>
      <c r="EQD51"/>
      <c r="EQE51"/>
      <c r="EQF51"/>
      <c r="EQG51"/>
      <c r="EQH51"/>
      <c r="EQI51"/>
      <c r="EQJ51"/>
      <c r="EQK51"/>
      <c r="EQL51"/>
      <c r="EQM51"/>
      <c r="EQN51"/>
      <c r="EQO51"/>
      <c r="EQP51"/>
      <c r="EQQ51"/>
      <c r="EQR51"/>
      <c r="EQS51"/>
      <c r="EQT51"/>
      <c r="EQU51"/>
      <c r="EQV51"/>
      <c r="EQW51"/>
      <c r="EQX51"/>
      <c r="EQY51"/>
      <c r="EQZ51"/>
      <c r="ERA51"/>
      <c r="ERB51"/>
      <c r="ERC51"/>
      <c r="ERD51"/>
      <c r="ERE51"/>
      <c r="ERF51"/>
      <c r="ERG51"/>
      <c r="ERH51"/>
      <c r="ERI51"/>
      <c r="ERJ51"/>
      <c r="ERK51"/>
      <c r="ERL51"/>
      <c r="ERM51"/>
      <c r="ERN51"/>
      <c r="ERO51"/>
      <c r="ERP51"/>
      <c r="ERQ51"/>
      <c r="ERR51"/>
      <c r="ERS51"/>
      <c r="ERT51"/>
      <c r="ERU51"/>
      <c r="ERV51"/>
      <c r="ERW51"/>
      <c r="ERX51"/>
      <c r="ERY51"/>
      <c r="ERZ51"/>
      <c r="ESA51"/>
      <c r="ESB51"/>
      <c r="ESC51"/>
      <c r="ESD51"/>
      <c r="ESE51"/>
      <c r="ESF51"/>
      <c r="ESG51"/>
      <c r="ESH51"/>
      <c r="ESI51"/>
      <c r="ESJ51"/>
      <c r="ESK51"/>
      <c r="ESL51"/>
      <c r="ESM51"/>
      <c r="ESN51"/>
      <c r="ESO51"/>
      <c r="ESP51"/>
      <c r="ESQ51"/>
      <c r="ESR51"/>
      <c r="ESS51"/>
      <c r="EST51"/>
      <c r="ESU51"/>
      <c r="ESV51"/>
      <c r="ESW51"/>
      <c r="ESX51"/>
      <c r="ESY51"/>
      <c r="ESZ51"/>
      <c r="ETA51"/>
      <c r="ETB51"/>
      <c r="ETC51"/>
      <c r="ETD51"/>
      <c r="ETE51"/>
      <c r="ETF51"/>
      <c r="ETG51"/>
      <c r="ETH51"/>
      <c r="ETI51"/>
      <c r="ETJ51"/>
      <c r="ETK51"/>
      <c r="ETL51"/>
      <c r="ETM51"/>
      <c r="ETN51"/>
      <c r="ETO51"/>
      <c r="ETP51"/>
      <c r="ETQ51"/>
      <c r="ETR51"/>
      <c r="ETS51"/>
      <c r="ETT51"/>
      <c r="ETU51"/>
      <c r="ETV51"/>
      <c r="ETW51"/>
      <c r="ETX51"/>
      <c r="ETY51"/>
      <c r="ETZ51"/>
      <c r="EUA51"/>
      <c r="EUB51"/>
      <c r="EUC51"/>
      <c r="EUD51"/>
      <c r="EUE51"/>
      <c r="EUF51"/>
      <c r="EUG51"/>
      <c r="EUH51"/>
      <c r="EUI51"/>
      <c r="EUJ51"/>
      <c r="EUK51"/>
      <c r="EUL51"/>
      <c r="EUM51"/>
      <c r="EUN51"/>
      <c r="EUO51"/>
      <c r="EUP51"/>
      <c r="EUQ51"/>
      <c r="EUR51"/>
      <c r="EUS51"/>
      <c r="EUT51"/>
      <c r="EUU51"/>
      <c r="EUV51"/>
      <c r="EUW51"/>
      <c r="EUX51"/>
      <c r="EUY51"/>
      <c r="EUZ51"/>
      <c r="EVA51"/>
      <c r="EVB51"/>
      <c r="EVC51"/>
      <c r="EVD51"/>
      <c r="EVE51"/>
      <c r="EVF51"/>
      <c r="EVG51"/>
      <c r="EVH51"/>
      <c r="EVI51"/>
      <c r="EVJ51"/>
      <c r="EVK51"/>
      <c r="EVL51"/>
      <c r="EVM51"/>
      <c r="EVN51"/>
      <c r="EVO51"/>
      <c r="EVP51"/>
      <c r="EVQ51"/>
      <c r="EVR51"/>
      <c r="EVS51"/>
      <c r="EVT51"/>
      <c r="EVU51"/>
      <c r="EVV51"/>
      <c r="EVW51"/>
      <c r="EVX51"/>
      <c r="EVY51"/>
      <c r="EVZ51"/>
      <c r="EWA51"/>
      <c r="EWB51"/>
      <c r="EWC51"/>
      <c r="EWD51"/>
      <c r="EWE51"/>
      <c r="EWF51"/>
      <c r="EWG51"/>
      <c r="EWH51"/>
      <c r="EWI51"/>
      <c r="EWJ51"/>
      <c r="EWK51"/>
      <c r="EWL51"/>
      <c r="EWM51"/>
      <c r="EWN51"/>
      <c r="EWO51"/>
      <c r="EWP51"/>
      <c r="EWQ51"/>
      <c r="EWR51"/>
      <c r="EWS51"/>
      <c r="EWT51"/>
      <c r="EWU51"/>
      <c r="EWV51"/>
      <c r="EWW51"/>
      <c r="EWX51"/>
      <c r="EWY51"/>
      <c r="EWZ51"/>
      <c r="EXA51"/>
      <c r="EXB51"/>
      <c r="EXC51"/>
      <c r="EXD51"/>
      <c r="EXE51"/>
      <c r="EXF51"/>
      <c r="EXG51"/>
      <c r="EXH51"/>
      <c r="EXI51"/>
      <c r="EXJ51"/>
      <c r="EXK51"/>
      <c r="EXL51"/>
      <c r="EXM51"/>
      <c r="EXN51"/>
      <c r="EXO51"/>
      <c r="EXP51"/>
      <c r="EXQ51"/>
      <c r="EXR51"/>
      <c r="EXS51"/>
      <c r="EXT51"/>
      <c r="EXU51"/>
      <c r="EXV51"/>
      <c r="EXW51"/>
      <c r="EXX51"/>
      <c r="EXY51"/>
      <c r="EXZ51"/>
      <c r="EYA51"/>
      <c r="EYB51"/>
      <c r="EYC51"/>
      <c r="EYD51"/>
      <c r="EYE51"/>
      <c r="EYF51"/>
      <c r="EYG51"/>
      <c r="EYH51"/>
      <c r="EYI51"/>
      <c r="EYJ51"/>
      <c r="EYK51"/>
      <c r="EYL51"/>
      <c r="EYM51"/>
      <c r="EYN51"/>
      <c r="EYO51"/>
      <c r="EYP51"/>
      <c r="EYQ51"/>
      <c r="EYR51"/>
      <c r="EYS51"/>
      <c r="EYT51"/>
      <c r="EYU51"/>
      <c r="EYV51"/>
      <c r="EYW51"/>
      <c r="EYX51"/>
      <c r="EYY51"/>
      <c r="EYZ51"/>
      <c r="EZA51"/>
      <c r="EZB51"/>
      <c r="EZC51"/>
      <c r="EZD51"/>
      <c r="EZE51"/>
      <c r="EZF51"/>
      <c r="EZG51"/>
      <c r="EZH51"/>
      <c r="EZI51"/>
      <c r="EZJ51"/>
      <c r="EZK51"/>
      <c r="EZL51"/>
      <c r="EZM51"/>
      <c r="EZN51"/>
      <c r="EZO51"/>
      <c r="EZP51"/>
      <c r="EZQ51"/>
      <c r="EZR51"/>
      <c r="EZS51"/>
      <c r="EZT51"/>
      <c r="EZU51"/>
      <c r="EZV51"/>
      <c r="EZW51"/>
      <c r="EZX51"/>
      <c r="EZY51"/>
      <c r="EZZ51"/>
      <c r="FAA51"/>
      <c r="FAB51"/>
      <c r="FAC51"/>
      <c r="FAD51"/>
      <c r="FAE51"/>
      <c r="FAF51"/>
      <c r="FAG51"/>
      <c r="FAH51"/>
      <c r="FAI51"/>
      <c r="FAJ51"/>
      <c r="FAK51"/>
      <c r="FAL51"/>
      <c r="FAM51"/>
      <c r="FAN51"/>
      <c r="FAO51"/>
      <c r="FAP51"/>
      <c r="FAQ51"/>
      <c r="FAR51"/>
      <c r="FAS51"/>
      <c r="FAT51"/>
      <c r="FAU51"/>
      <c r="FAV51"/>
      <c r="FAW51"/>
      <c r="FAX51"/>
      <c r="FAY51"/>
      <c r="FAZ51"/>
      <c r="FBA51"/>
      <c r="FBB51"/>
      <c r="FBC51"/>
      <c r="FBD51"/>
      <c r="FBE51"/>
      <c r="FBF51"/>
      <c r="FBG51"/>
      <c r="FBH51"/>
      <c r="FBI51"/>
      <c r="FBJ51"/>
      <c r="FBK51"/>
      <c r="FBL51"/>
      <c r="FBM51"/>
      <c r="FBN51"/>
      <c r="FBO51"/>
      <c r="FBP51"/>
      <c r="FBQ51"/>
      <c r="FBR51"/>
      <c r="FBS51"/>
      <c r="FBT51"/>
      <c r="FBU51"/>
      <c r="FBV51"/>
      <c r="FBW51"/>
      <c r="FBX51"/>
      <c r="FBY51"/>
      <c r="FBZ51"/>
      <c r="FCA51"/>
      <c r="FCB51"/>
      <c r="FCC51"/>
      <c r="FCD51"/>
      <c r="FCE51"/>
      <c r="FCF51"/>
      <c r="FCG51"/>
      <c r="FCH51"/>
      <c r="FCI51"/>
      <c r="FCJ51"/>
      <c r="FCK51"/>
      <c r="FCL51"/>
      <c r="FCM51"/>
      <c r="FCN51"/>
      <c r="FCO51"/>
      <c r="FCP51"/>
      <c r="FCQ51"/>
      <c r="FCR51"/>
      <c r="FCS51"/>
      <c r="FCT51"/>
      <c r="FCU51"/>
      <c r="FCV51"/>
      <c r="FCW51"/>
      <c r="FCX51"/>
      <c r="FCY51"/>
      <c r="FCZ51"/>
      <c r="FDA51"/>
      <c r="FDB51"/>
      <c r="FDC51"/>
      <c r="FDD51"/>
      <c r="FDE51"/>
      <c r="FDF51"/>
      <c r="FDG51"/>
      <c r="FDH51"/>
      <c r="FDI51"/>
      <c r="FDJ51"/>
      <c r="FDK51"/>
      <c r="FDL51"/>
      <c r="FDM51"/>
      <c r="FDN51"/>
      <c r="FDO51"/>
      <c r="FDP51"/>
      <c r="FDQ51"/>
      <c r="FDR51"/>
      <c r="FDS51"/>
      <c r="FDT51"/>
      <c r="FDU51"/>
      <c r="FDV51"/>
      <c r="FDW51"/>
      <c r="FDX51"/>
      <c r="FDY51"/>
      <c r="FDZ51"/>
      <c r="FEA51"/>
      <c r="FEB51"/>
      <c r="FEC51"/>
      <c r="FED51"/>
      <c r="FEE51"/>
      <c r="FEF51"/>
      <c r="FEG51"/>
      <c r="FEH51"/>
      <c r="FEI51"/>
      <c r="FEJ51"/>
      <c r="FEK51"/>
      <c r="FEL51"/>
      <c r="FEM51"/>
      <c r="FEN51"/>
      <c r="FEO51"/>
      <c r="FEP51"/>
      <c r="FEQ51"/>
      <c r="FER51"/>
      <c r="FES51"/>
      <c r="FET51"/>
      <c r="FEU51"/>
      <c r="FEV51"/>
      <c r="FEW51"/>
      <c r="FEX51"/>
      <c r="FEY51"/>
      <c r="FEZ51"/>
      <c r="FFA51"/>
      <c r="FFB51"/>
      <c r="FFC51"/>
      <c r="FFD51"/>
      <c r="FFE51"/>
      <c r="FFF51"/>
      <c r="FFG51"/>
      <c r="FFH51"/>
      <c r="FFI51"/>
      <c r="FFJ51"/>
      <c r="FFK51"/>
      <c r="FFL51"/>
      <c r="FFM51"/>
      <c r="FFN51"/>
      <c r="FFO51"/>
      <c r="FFP51"/>
      <c r="FFQ51"/>
      <c r="FFR51"/>
      <c r="FFS51"/>
      <c r="FFT51"/>
      <c r="FFU51"/>
      <c r="FFV51"/>
      <c r="FFW51"/>
      <c r="FFX51"/>
      <c r="FFY51"/>
      <c r="FFZ51"/>
      <c r="FGA51"/>
      <c r="FGB51"/>
      <c r="FGC51"/>
      <c r="FGD51"/>
      <c r="FGE51"/>
      <c r="FGF51"/>
      <c r="FGG51"/>
      <c r="FGH51"/>
      <c r="FGI51"/>
      <c r="FGJ51"/>
      <c r="FGK51"/>
      <c r="FGL51"/>
      <c r="FGM51"/>
      <c r="FGN51"/>
      <c r="FGO51"/>
      <c r="FGP51"/>
      <c r="FGQ51"/>
      <c r="FGR51"/>
      <c r="FGS51"/>
      <c r="FGT51"/>
      <c r="FGU51"/>
      <c r="FGV51"/>
      <c r="FGW51"/>
      <c r="FGX51"/>
      <c r="FGY51"/>
      <c r="FGZ51"/>
      <c r="FHA51"/>
      <c r="FHB51"/>
      <c r="FHC51"/>
      <c r="FHD51"/>
      <c r="FHE51"/>
      <c r="FHF51"/>
      <c r="FHG51"/>
      <c r="FHH51"/>
      <c r="FHI51"/>
      <c r="FHJ51"/>
      <c r="FHK51"/>
      <c r="FHL51"/>
      <c r="FHM51"/>
      <c r="FHN51"/>
      <c r="FHO51"/>
      <c r="FHP51"/>
      <c r="FHQ51"/>
      <c r="FHR51"/>
      <c r="FHS51"/>
      <c r="FHT51"/>
      <c r="FHU51"/>
      <c r="FHV51"/>
      <c r="FHW51"/>
      <c r="FHX51"/>
      <c r="FHY51"/>
      <c r="FHZ51"/>
      <c r="FIA51"/>
      <c r="FIB51"/>
      <c r="FIC51"/>
      <c r="FID51"/>
      <c r="FIE51"/>
      <c r="FIF51"/>
      <c r="FIG51"/>
      <c r="FIH51"/>
      <c r="FII51"/>
      <c r="FIJ51"/>
      <c r="FIK51"/>
      <c r="FIL51"/>
      <c r="FIM51"/>
      <c r="FIN51"/>
      <c r="FIO51"/>
      <c r="FIP51"/>
      <c r="FIQ51"/>
      <c r="FIR51"/>
      <c r="FIS51"/>
      <c r="FIT51"/>
      <c r="FIU51"/>
      <c r="FIV51"/>
      <c r="FIW51"/>
      <c r="FIX51"/>
      <c r="FIY51"/>
      <c r="FIZ51"/>
      <c r="FJA51"/>
      <c r="FJB51"/>
      <c r="FJC51"/>
      <c r="FJD51"/>
      <c r="FJE51"/>
      <c r="FJF51"/>
      <c r="FJG51"/>
      <c r="FJH51"/>
      <c r="FJI51"/>
      <c r="FJJ51"/>
      <c r="FJK51"/>
      <c r="FJL51"/>
      <c r="FJM51"/>
      <c r="FJN51"/>
      <c r="FJO51"/>
      <c r="FJP51"/>
      <c r="FJQ51"/>
      <c r="FJR51"/>
      <c r="FJS51"/>
      <c r="FJT51"/>
      <c r="FJU51"/>
      <c r="FJV51"/>
      <c r="FJW51"/>
      <c r="FJX51"/>
      <c r="FJY51"/>
      <c r="FJZ51"/>
      <c r="FKA51"/>
      <c r="FKB51"/>
      <c r="FKC51"/>
      <c r="FKD51"/>
      <c r="FKE51"/>
      <c r="FKF51"/>
      <c r="FKG51"/>
      <c r="FKH51"/>
      <c r="FKI51"/>
      <c r="FKJ51"/>
      <c r="FKK51"/>
      <c r="FKL51"/>
      <c r="FKM51"/>
      <c r="FKN51"/>
      <c r="FKO51"/>
      <c r="FKP51"/>
      <c r="FKQ51"/>
      <c r="FKR51"/>
      <c r="FKS51"/>
      <c r="FKT51"/>
      <c r="FKU51"/>
      <c r="FKV51"/>
      <c r="FKW51"/>
      <c r="FKX51"/>
      <c r="FKY51"/>
      <c r="FKZ51"/>
      <c r="FLA51"/>
      <c r="FLB51"/>
      <c r="FLC51"/>
      <c r="FLD51"/>
      <c r="FLE51"/>
      <c r="FLF51"/>
      <c r="FLG51"/>
      <c r="FLH51"/>
      <c r="FLI51"/>
      <c r="FLJ51"/>
      <c r="FLK51"/>
      <c r="FLL51"/>
      <c r="FLM51"/>
      <c r="FLN51"/>
      <c r="FLO51"/>
      <c r="FLP51"/>
      <c r="FLQ51"/>
      <c r="FLR51"/>
      <c r="FLS51"/>
      <c r="FLT51"/>
      <c r="FLU51"/>
      <c r="FLV51"/>
      <c r="FLW51"/>
      <c r="FLX51"/>
      <c r="FLY51"/>
      <c r="FLZ51"/>
      <c r="FMA51"/>
      <c r="FMB51"/>
      <c r="FMC51"/>
      <c r="FMD51"/>
      <c r="FME51"/>
      <c r="FMF51"/>
      <c r="FMG51"/>
      <c r="FMH51"/>
      <c r="FMI51"/>
      <c r="FMJ51"/>
      <c r="FMK51"/>
      <c r="FML51"/>
      <c r="FMM51"/>
      <c r="FMN51"/>
      <c r="FMO51"/>
      <c r="FMP51"/>
      <c r="FMQ51"/>
      <c r="FMR51"/>
      <c r="FMS51"/>
      <c r="FMT51"/>
      <c r="FMU51"/>
      <c r="FMV51"/>
      <c r="FMW51"/>
      <c r="FMX51"/>
      <c r="FMY51"/>
      <c r="FMZ51"/>
      <c r="FNA51"/>
      <c r="FNB51"/>
      <c r="FNC51"/>
      <c r="FND51"/>
      <c r="FNE51"/>
      <c r="FNF51"/>
      <c r="FNG51"/>
      <c r="FNH51"/>
      <c r="FNI51"/>
      <c r="FNJ51"/>
      <c r="FNK51"/>
      <c r="FNL51"/>
      <c r="FNM51"/>
      <c r="FNN51"/>
      <c r="FNO51"/>
      <c r="FNP51"/>
      <c r="FNQ51"/>
      <c r="FNR51"/>
      <c r="FNS51"/>
      <c r="FNT51"/>
      <c r="FNU51"/>
      <c r="FNV51"/>
      <c r="FNW51"/>
      <c r="FNX51"/>
      <c r="FNY51"/>
      <c r="FNZ51"/>
      <c r="FOA51"/>
      <c r="FOB51"/>
      <c r="FOC51"/>
      <c r="FOD51"/>
      <c r="FOE51"/>
      <c r="FOF51"/>
      <c r="FOG51"/>
      <c r="FOH51"/>
      <c r="FOI51"/>
      <c r="FOJ51"/>
      <c r="FOK51"/>
      <c r="FOL51"/>
      <c r="FOM51"/>
      <c r="FON51"/>
      <c r="FOO51"/>
      <c r="FOP51"/>
      <c r="FOQ51"/>
      <c r="FOR51"/>
      <c r="FOS51"/>
      <c r="FOT51"/>
      <c r="FOU51"/>
      <c r="FOV51"/>
      <c r="FOW51"/>
      <c r="FOX51"/>
      <c r="FOY51"/>
      <c r="FOZ51"/>
      <c r="FPA51"/>
      <c r="FPB51"/>
      <c r="FPC51"/>
      <c r="FPD51"/>
      <c r="FPE51"/>
      <c r="FPF51"/>
      <c r="FPG51"/>
      <c r="FPH51"/>
      <c r="FPI51"/>
      <c r="FPJ51"/>
      <c r="FPK51"/>
      <c r="FPL51"/>
      <c r="FPM51"/>
      <c r="FPN51"/>
      <c r="FPO51"/>
      <c r="FPP51"/>
      <c r="FPQ51"/>
      <c r="FPR51"/>
      <c r="FPS51"/>
      <c r="FPT51"/>
      <c r="FPU51"/>
      <c r="FPV51"/>
      <c r="FPW51"/>
      <c r="FPX51"/>
      <c r="FPY51"/>
      <c r="FPZ51"/>
      <c r="FQA51"/>
      <c r="FQB51"/>
      <c r="FQC51"/>
      <c r="FQD51"/>
      <c r="FQE51"/>
      <c r="FQF51"/>
      <c r="FQG51"/>
      <c r="FQH51"/>
      <c r="FQI51"/>
      <c r="FQJ51"/>
      <c r="FQK51"/>
      <c r="FQL51"/>
      <c r="FQM51"/>
      <c r="FQN51"/>
      <c r="FQO51"/>
      <c r="FQP51"/>
      <c r="FQQ51"/>
      <c r="FQR51"/>
      <c r="FQS51"/>
      <c r="FQT51"/>
      <c r="FQU51"/>
      <c r="FQV51"/>
      <c r="FQW51"/>
      <c r="FQX51"/>
      <c r="FQY51"/>
      <c r="FQZ51"/>
      <c r="FRA51"/>
      <c r="FRB51"/>
      <c r="FRC51"/>
      <c r="FRD51"/>
      <c r="FRE51"/>
      <c r="FRF51"/>
      <c r="FRG51"/>
      <c r="FRH51"/>
      <c r="FRI51"/>
      <c r="FRJ51"/>
      <c r="FRK51"/>
      <c r="FRL51"/>
      <c r="FRM51"/>
      <c r="FRN51"/>
      <c r="FRO51"/>
      <c r="FRP51"/>
      <c r="FRQ51"/>
      <c r="FRR51"/>
      <c r="FRS51"/>
      <c r="FRT51"/>
      <c r="FRU51"/>
      <c r="FRV51"/>
      <c r="FRW51"/>
      <c r="FRX51"/>
      <c r="FRY51"/>
      <c r="FRZ51"/>
      <c r="FSA51"/>
      <c r="FSB51"/>
      <c r="FSC51"/>
      <c r="FSD51"/>
      <c r="FSE51"/>
      <c r="FSF51"/>
      <c r="FSG51"/>
      <c r="FSH51"/>
      <c r="FSI51"/>
      <c r="FSJ51"/>
      <c r="FSK51"/>
      <c r="FSL51"/>
      <c r="FSM51"/>
      <c r="FSN51"/>
      <c r="FSO51"/>
      <c r="FSP51"/>
      <c r="FSQ51"/>
      <c r="FSR51"/>
      <c r="FSS51"/>
      <c r="FST51"/>
      <c r="FSU51"/>
      <c r="FSV51"/>
      <c r="FSW51"/>
      <c r="FSX51"/>
      <c r="FSY51"/>
      <c r="FSZ51"/>
      <c r="FTA51"/>
      <c r="FTB51"/>
      <c r="FTC51"/>
      <c r="FTD51"/>
      <c r="FTE51"/>
      <c r="FTF51"/>
      <c r="FTG51"/>
      <c r="FTH51"/>
      <c r="FTI51"/>
      <c r="FTJ51"/>
      <c r="FTK51"/>
      <c r="FTL51"/>
      <c r="FTM51"/>
      <c r="FTN51"/>
      <c r="FTO51"/>
      <c r="FTP51"/>
      <c r="FTQ51"/>
      <c r="FTR51"/>
      <c r="FTS51"/>
      <c r="FTT51"/>
      <c r="FTU51"/>
      <c r="FTV51"/>
      <c r="FTW51"/>
      <c r="FTX51"/>
      <c r="FTY51"/>
      <c r="FTZ51"/>
      <c r="FUA51"/>
      <c r="FUB51"/>
      <c r="FUC51"/>
      <c r="FUD51"/>
      <c r="FUE51"/>
      <c r="FUF51"/>
      <c r="FUG51"/>
      <c r="FUH51"/>
      <c r="FUI51"/>
      <c r="FUJ51"/>
      <c r="FUK51"/>
      <c r="FUL51"/>
      <c r="FUM51"/>
      <c r="FUN51"/>
      <c r="FUO51"/>
      <c r="FUP51"/>
      <c r="FUQ51"/>
      <c r="FUR51"/>
      <c r="FUS51"/>
      <c r="FUT51"/>
      <c r="FUU51"/>
      <c r="FUV51"/>
      <c r="FUW51"/>
      <c r="FUX51"/>
      <c r="FUY51"/>
      <c r="FUZ51"/>
      <c r="FVA51"/>
      <c r="FVB51"/>
      <c r="FVC51"/>
      <c r="FVD51"/>
      <c r="FVE51"/>
      <c r="FVF51"/>
      <c r="FVG51"/>
      <c r="FVH51"/>
      <c r="FVI51"/>
      <c r="FVJ51"/>
      <c r="FVK51"/>
      <c r="FVL51"/>
      <c r="FVM51"/>
      <c r="FVN51"/>
      <c r="FVO51"/>
      <c r="FVP51"/>
      <c r="FVQ51"/>
      <c r="FVR51"/>
      <c r="FVS51"/>
      <c r="FVT51"/>
      <c r="FVU51"/>
      <c r="FVV51"/>
      <c r="FVW51"/>
      <c r="FVX51"/>
      <c r="FVY51"/>
      <c r="FVZ51"/>
      <c r="FWA51"/>
      <c r="FWB51"/>
      <c r="FWC51"/>
      <c r="FWD51"/>
      <c r="FWE51"/>
      <c r="FWF51"/>
      <c r="FWG51"/>
      <c r="FWH51"/>
      <c r="FWI51"/>
      <c r="FWJ51"/>
      <c r="FWK51"/>
      <c r="FWL51"/>
      <c r="FWM51"/>
      <c r="FWN51"/>
      <c r="FWO51"/>
      <c r="FWP51"/>
      <c r="FWQ51"/>
      <c r="FWR51"/>
      <c r="FWS51"/>
      <c r="FWT51"/>
      <c r="FWU51"/>
      <c r="FWV51"/>
      <c r="FWW51"/>
      <c r="FWX51"/>
      <c r="FWY51"/>
      <c r="FWZ51"/>
      <c r="FXA51"/>
      <c r="FXB51"/>
      <c r="FXC51"/>
      <c r="FXD51"/>
      <c r="FXE51"/>
      <c r="FXF51"/>
      <c r="FXG51"/>
      <c r="FXH51"/>
      <c r="FXI51"/>
      <c r="FXJ51"/>
      <c r="FXK51"/>
      <c r="FXL51"/>
      <c r="FXM51"/>
      <c r="FXN51"/>
      <c r="FXO51"/>
      <c r="FXP51"/>
      <c r="FXQ51"/>
      <c r="FXR51"/>
      <c r="FXS51"/>
      <c r="FXT51"/>
      <c r="FXU51"/>
      <c r="FXV51"/>
      <c r="FXW51"/>
      <c r="FXX51"/>
      <c r="FXY51"/>
      <c r="FXZ51"/>
      <c r="FYA51"/>
      <c r="FYB51"/>
      <c r="FYC51"/>
      <c r="FYD51"/>
      <c r="FYE51"/>
      <c r="FYF51"/>
      <c r="FYG51"/>
      <c r="FYH51"/>
      <c r="FYI51"/>
      <c r="FYJ51"/>
      <c r="FYK51"/>
      <c r="FYL51"/>
      <c r="FYM51"/>
      <c r="FYN51"/>
      <c r="FYO51"/>
      <c r="FYP51"/>
      <c r="FYQ51"/>
      <c r="FYR51"/>
      <c r="FYS51"/>
      <c r="FYT51"/>
      <c r="FYU51"/>
      <c r="FYV51"/>
      <c r="FYW51"/>
      <c r="FYX51"/>
      <c r="FYY51"/>
      <c r="FYZ51"/>
      <c r="FZA51"/>
      <c r="FZB51"/>
      <c r="FZC51"/>
      <c r="FZD51"/>
      <c r="FZE51"/>
      <c r="FZF51"/>
      <c r="FZG51"/>
      <c r="FZH51"/>
      <c r="FZI51"/>
      <c r="FZJ51"/>
      <c r="FZK51"/>
      <c r="FZL51"/>
      <c r="FZM51"/>
      <c r="FZN51"/>
      <c r="FZO51"/>
      <c r="FZP51"/>
      <c r="FZQ51"/>
      <c r="FZR51"/>
      <c r="FZS51"/>
      <c r="FZT51"/>
      <c r="FZU51"/>
      <c r="FZV51"/>
      <c r="FZW51"/>
      <c r="FZX51"/>
      <c r="FZY51"/>
      <c r="FZZ51"/>
      <c r="GAA51"/>
      <c r="GAB51"/>
      <c r="GAC51"/>
      <c r="GAD51"/>
      <c r="GAE51"/>
      <c r="GAF51"/>
      <c r="GAG51"/>
      <c r="GAH51"/>
      <c r="GAI51"/>
      <c r="GAJ51"/>
      <c r="GAK51"/>
      <c r="GAL51"/>
      <c r="GAM51"/>
      <c r="GAN51"/>
      <c r="GAO51"/>
      <c r="GAP51"/>
      <c r="GAQ51"/>
      <c r="GAR51"/>
      <c r="GAS51"/>
      <c r="GAT51"/>
      <c r="GAU51"/>
      <c r="GAV51"/>
      <c r="GAW51"/>
      <c r="GAX51"/>
      <c r="GAY51"/>
      <c r="GAZ51"/>
      <c r="GBA51"/>
      <c r="GBB51"/>
      <c r="GBC51"/>
      <c r="GBD51"/>
      <c r="GBE51"/>
      <c r="GBF51"/>
      <c r="GBG51"/>
      <c r="GBH51"/>
      <c r="GBI51"/>
      <c r="GBJ51"/>
      <c r="GBK51"/>
      <c r="GBL51"/>
      <c r="GBM51"/>
      <c r="GBN51"/>
      <c r="GBO51"/>
      <c r="GBP51"/>
      <c r="GBQ51"/>
      <c r="GBR51"/>
      <c r="GBS51"/>
      <c r="GBT51"/>
      <c r="GBU51"/>
      <c r="GBV51"/>
      <c r="GBW51"/>
      <c r="GBX51"/>
      <c r="GBY51"/>
      <c r="GBZ51"/>
      <c r="GCA51"/>
      <c r="GCB51"/>
      <c r="GCC51"/>
      <c r="GCD51"/>
      <c r="GCE51"/>
      <c r="GCF51"/>
      <c r="GCG51"/>
      <c r="GCH51"/>
      <c r="GCI51"/>
      <c r="GCJ51"/>
      <c r="GCK51"/>
      <c r="GCL51"/>
      <c r="GCM51"/>
      <c r="GCN51"/>
      <c r="GCO51"/>
      <c r="GCP51"/>
      <c r="GCQ51"/>
      <c r="GCR51"/>
      <c r="GCS51"/>
      <c r="GCT51"/>
      <c r="GCU51"/>
      <c r="GCV51"/>
      <c r="GCW51"/>
      <c r="GCX51"/>
      <c r="GCY51"/>
      <c r="GCZ51"/>
      <c r="GDA51"/>
      <c r="GDB51"/>
      <c r="GDC51"/>
      <c r="GDD51"/>
      <c r="GDE51"/>
      <c r="GDF51"/>
      <c r="GDG51"/>
      <c r="GDH51"/>
      <c r="GDI51"/>
      <c r="GDJ51"/>
      <c r="GDK51"/>
      <c r="GDL51"/>
      <c r="GDM51"/>
      <c r="GDN51"/>
      <c r="GDO51"/>
      <c r="GDP51"/>
      <c r="GDQ51"/>
      <c r="GDR51"/>
      <c r="GDS51"/>
      <c r="GDT51"/>
      <c r="GDU51"/>
      <c r="GDV51"/>
      <c r="GDW51"/>
      <c r="GDX51"/>
      <c r="GDY51"/>
      <c r="GDZ51"/>
      <c r="GEA51"/>
      <c r="GEB51"/>
      <c r="GEC51"/>
      <c r="GED51"/>
      <c r="GEE51"/>
      <c r="GEF51"/>
      <c r="GEG51"/>
      <c r="GEH51"/>
      <c r="GEI51"/>
      <c r="GEJ51"/>
      <c r="GEK51"/>
      <c r="GEL51"/>
      <c r="GEM51"/>
      <c r="GEN51"/>
      <c r="GEO51"/>
      <c r="GEP51"/>
      <c r="GEQ51"/>
      <c r="GER51"/>
      <c r="GES51"/>
      <c r="GET51"/>
      <c r="GEU51"/>
      <c r="GEV51"/>
      <c r="GEW51"/>
      <c r="GEX51"/>
      <c r="GEY51"/>
      <c r="GEZ51"/>
      <c r="GFA51"/>
      <c r="GFB51"/>
      <c r="GFC51"/>
      <c r="GFD51"/>
      <c r="GFE51"/>
      <c r="GFF51"/>
      <c r="GFG51"/>
      <c r="GFH51"/>
      <c r="GFI51"/>
      <c r="GFJ51"/>
      <c r="GFK51"/>
      <c r="GFL51"/>
      <c r="GFM51"/>
      <c r="GFN51"/>
      <c r="GFO51"/>
      <c r="GFP51"/>
      <c r="GFQ51"/>
      <c r="GFR51"/>
      <c r="GFS51"/>
      <c r="GFT51"/>
      <c r="GFU51"/>
      <c r="GFV51"/>
      <c r="GFW51"/>
      <c r="GFX51"/>
      <c r="GFY51"/>
      <c r="GFZ51"/>
      <c r="GGA51"/>
      <c r="GGB51"/>
      <c r="GGC51"/>
      <c r="GGD51"/>
      <c r="GGE51"/>
      <c r="GGF51"/>
      <c r="GGG51"/>
      <c r="GGH51"/>
      <c r="GGI51"/>
      <c r="GGJ51"/>
      <c r="GGK51"/>
      <c r="GGL51"/>
      <c r="GGM51"/>
      <c r="GGN51"/>
      <c r="GGO51"/>
      <c r="GGP51"/>
      <c r="GGQ51"/>
      <c r="GGR51"/>
      <c r="GGS51"/>
      <c r="GGT51"/>
      <c r="GGU51"/>
      <c r="GGV51"/>
      <c r="GGW51"/>
      <c r="GGX51"/>
      <c r="GGY51"/>
      <c r="GGZ51"/>
      <c r="GHA51"/>
      <c r="GHB51"/>
      <c r="GHC51"/>
      <c r="GHD51"/>
      <c r="GHE51"/>
      <c r="GHF51"/>
      <c r="GHG51"/>
      <c r="GHH51"/>
      <c r="GHI51"/>
      <c r="GHJ51"/>
      <c r="GHK51"/>
      <c r="GHL51"/>
      <c r="GHM51"/>
      <c r="GHN51"/>
      <c r="GHO51"/>
      <c r="GHP51"/>
      <c r="GHQ51"/>
      <c r="GHR51"/>
      <c r="GHS51"/>
      <c r="GHT51"/>
      <c r="GHU51"/>
      <c r="GHV51"/>
      <c r="GHW51"/>
      <c r="GHX51"/>
      <c r="GHY51"/>
      <c r="GHZ51"/>
      <c r="GIA51"/>
      <c r="GIB51"/>
      <c r="GIC51"/>
      <c r="GID51"/>
      <c r="GIE51"/>
      <c r="GIF51"/>
      <c r="GIG51"/>
      <c r="GIH51"/>
      <c r="GII51"/>
      <c r="GIJ51"/>
      <c r="GIK51"/>
      <c r="GIL51"/>
      <c r="GIM51"/>
      <c r="GIN51"/>
      <c r="GIO51"/>
      <c r="GIP51"/>
      <c r="GIQ51"/>
      <c r="GIR51"/>
      <c r="GIS51"/>
      <c r="GIT51"/>
      <c r="GIU51"/>
      <c r="GIV51"/>
      <c r="GIW51"/>
      <c r="GIX51"/>
      <c r="GIY51"/>
      <c r="GIZ51"/>
      <c r="GJA51"/>
      <c r="GJB51"/>
      <c r="GJC51"/>
      <c r="GJD51"/>
      <c r="GJE51"/>
      <c r="GJF51"/>
      <c r="GJG51"/>
      <c r="GJH51"/>
      <c r="GJI51"/>
      <c r="GJJ51"/>
      <c r="GJK51"/>
      <c r="GJL51"/>
      <c r="GJM51"/>
      <c r="GJN51"/>
      <c r="GJO51"/>
      <c r="GJP51"/>
      <c r="GJQ51"/>
      <c r="GJR51"/>
      <c r="GJS51"/>
      <c r="GJT51"/>
      <c r="GJU51"/>
      <c r="GJV51"/>
      <c r="GJW51"/>
      <c r="GJX51"/>
      <c r="GJY51"/>
      <c r="GJZ51"/>
      <c r="GKA51"/>
      <c r="GKB51"/>
      <c r="GKC51"/>
      <c r="GKD51"/>
      <c r="GKE51"/>
      <c r="GKF51"/>
      <c r="GKG51"/>
      <c r="GKH51"/>
      <c r="GKI51"/>
      <c r="GKJ51"/>
      <c r="GKK51"/>
      <c r="GKL51"/>
      <c r="GKM51"/>
      <c r="GKN51"/>
      <c r="GKO51"/>
      <c r="GKP51"/>
      <c r="GKQ51"/>
      <c r="GKR51"/>
      <c r="GKS51"/>
      <c r="GKT51"/>
      <c r="GKU51"/>
      <c r="GKV51"/>
      <c r="GKW51"/>
      <c r="GKX51"/>
      <c r="GKY51"/>
      <c r="GKZ51"/>
      <c r="GLA51"/>
      <c r="GLB51"/>
      <c r="GLC51"/>
      <c r="GLD51"/>
      <c r="GLE51"/>
      <c r="GLF51"/>
      <c r="GLG51"/>
      <c r="GLH51"/>
      <c r="GLI51"/>
      <c r="GLJ51"/>
      <c r="GLK51"/>
      <c r="GLL51"/>
      <c r="GLM51"/>
      <c r="GLN51"/>
      <c r="GLO51"/>
      <c r="GLP51"/>
      <c r="GLQ51"/>
      <c r="GLR51"/>
      <c r="GLS51"/>
      <c r="GLT51"/>
      <c r="GLU51"/>
      <c r="GLV51"/>
      <c r="GLW51"/>
      <c r="GLX51"/>
      <c r="GLY51"/>
      <c r="GLZ51"/>
      <c r="GMA51"/>
      <c r="GMB51"/>
      <c r="GMC51"/>
      <c r="GMD51"/>
      <c r="GME51"/>
      <c r="GMF51"/>
      <c r="GMG51"/>
      <c r="GMH51"/>
      <c r="GMI51"/>
      <c r="GMJ51"/>
      <c r="GMK51"/>
      <c r="GML51"/>
      <c r="GMM51"/>
      <c r="GMN51"/>
      <c r="GMO51"/>
      <c r="GMP51"/>
      <c r="GMQ51"/>
      <c r="GMR51"/>
      <c r="GMS51"/>
      <c r="GMT51"/>
      <c r="GMU51"/>
      <c r="GMV51"/>
      <c r="GMW51"/>
      <c r="GMX51"/>
      <c r="GMY51"/>
      <c r="GMZ51"/>
      <c r="GNA51"/>
      <c r="GNB51"/>
      <c r="GNC51"/>
      <c r="GND51"/>
      <c r="GNE51"/>
      <c r="GNF51"/>
      <c r="GNG51"/>
      <c r="GNH51"/>
      <c r="GNI51"/>
      <c r="GNJ51"/>
      <c r="GNK51"/>
      <c r="GNL51"/>
      <c r="GNM51"/>
      <c r="GNN51"/>
      <c r="GNO51"/>
      <c r="GNP51"/>
      <c r="GNQ51"/>
      <c r="GNR51"/>
      <c r="GNS51"/>
      <c r="GNT51"/>
      <c r="GNU51"/>
      <c r="GNV51"/>
      <c r="GNW51"/>
      <c r="GNX51"/>
      <c r="GNY51"/>
      <c r="GNZ51"/>
      <c r="GOA51"/>
      <c r="GOB51"/>
      <c r="GOC51"/>
      <c r="GOD51"/>
      <c r="GOE51"/>
      <c r="GOF51"/>
      <c r="GOG51"/>
      <c r="GOH51"/>
      <c r="GOI51"/>
      <c r="GOJ51"/>
      <c r="GOK51"/>
      <c r="GOL51"/>
      <c r="GOM51"/>
      <c r="GON51"/>
      <c r="GOO51"/>
      <c r="GOP51"/>
      <c r="GOQ51"/>
      <c r="GOR51"/>
      <c r="GOS51"/>
      <c r="GOT51"/>
      <c r="GOU51"/>
      <c r="GOV51"/>
      <c r="GOW51"/>
      <c r="GOX51"/>
      <c r="GOY51"/>
      <c r="GOZ51"/>
      <c r="GPA51"/>
      <c r="GPB51"/>
      <c r="GPC51"/>
      <c r="GPD51"/>
      <c r="GPE51"/>
      <c r="GPF51"/>
      <c r="GPG51"/>
      <c r="GPH51"/>
      <c r="GPI51"/>
      <c r="GPJ51"/>
      <c r="GPK51"/>
      <c r="GPL51"/>
      <c r="GPM51"/>
      <c r="GPN51"/>
      <c r="GPO51"/>
      <c r="GPP51"/>
      <c r="GPQ51"/>
      <c r="GPR51"/>
      <c r="GPS51"/>
      <c r="GPT51"/>
      <c r="GPU51"/>
      <c r="GPV51"/>
      <c r="GPW51"/>
      <c r="GPX51"/>
      <c r="GPY51"/>
      <c r="GPZ51"/>
      <c r="GQA51"/>
      <c r="GQB51"/>
      <c r="GQC51"/>
      <c r="GQD51"/>
      <c r="GQE51"/>
      <c r="GQF51"/>
      <c r="GQG51"/>
      <c r="GQH51"/>
      <c r="GQI51"/>
      <c r="GQJ51"/>
      <c r="GQK51"/>
      <c r="GQL51"/>
      <c r="GQM51"/>
      <c r="GQN51"/>
      <c r="GQO51"/>
      <c r="GQP51"/>
      <c r="GQQ51"/>
      <c r="GQR51"/>
      <c r="GQS51"/>
      <c r="GQT51"/>
      <c r="GQU51"/>
      <c r="GQV51"/>
      <c r="GQW51"/>
      <c r="GQX51"/>
      <c r="GQY51"/>
      <c r="GQZ51"/>
      <c r="GRA51"/>
      <c r="GRB51"/>
      <c r="GRC51"/>
      <c r="GRD51"/>
      <c r="GRE51"/>
      <c r="GRF51"/>
      <c r="GRG51"/>
      <c r="GRH51"/>
      <c r="GRI51"/>
      <c r="GRJ51"/>
      <c r="GRK51"/>
      <c r="GRL51"/>
      <c r="GRM51"/>
      <c r="GRN51"/>
      <c r="GRO51"/>
      <c r="GRP51"/>
      <c r="GRQ51"/>
      <c r="GRR51"/>
      <c r="GRS51"/>
      <c r="GRT51"/>
      <c r="GRU51"/>
      <c r="GRV51"/>
      <c r="GRW51"/>
      <c r="GRX51"/>
      <c r="GRY51"/>
      <c r="GRZ51"/>
      <c r="GSA51"/>
      <c r="GSB51"/>
      <c r="GSC51"/>
      <c r="GSD51"/>
      <c r="GSE51"/>
      <c r="GSF51"/>
      <c r="GSG51"/>
      <c r="GSH51"/>
      <c r="GSI51"/>
      <c r="GSJ51"/>
      <c r="GSK51"/>
      <c r="GSL51"/>
      <c r="GSM51"/>
      <c r="GSN51"/>
      <c r="GSO51"/>
      <c r="GSP51"/>
      <c r="GSQ51"/>
      <c r="GSR51"/>
      <c r="GSS51"/>
      <c r="GST51"/>
      <c r="GSU51"/>
      <c r="GSV51"/>
      <c r="GSW51"/>
      <c r="GSX51"/>
      <c r="GSY51"/>
      <c r="GSZ51"/>
      <c r="GTA51"/>
      <c r="GTB51"/>
      <c r="GTC51"/>
      <c r="GTD51"/>
      <c r="GTE51"/>
      <c r="GTF51"/>
      <c r="GTG51"/>
      <c r="GTH51"/>
      <c r="GTI51"/>
      <c r="GTJ51"/>
      <c r="GTK51"/>
      <c r="GTL51"/>
      <c r="GTM51"/>
      <c r="GTN51"/>
      <c r="GTO51"/>
      <c r="GTP51"/>
      <c r="GTQ51"/>
      <c r="GTR51"/>
      <c r="GTS51"/>
      <c r="GTT51"/>
      <c r="GTU51"/>
      <c r="GTV51"/>
      <c r="GTW51"/>
      <c r="GTX51"/>
      <c r="GTY51"/>
      <c r="GTZ51"/>
      <c r="GUA51"/>
      <c r="GUB51"/>
      <c r="GUC51"/>
      <c r="GUD51"/>
      <c r="GUE51"/>
      <c r="GUF51"/>
      <c r="GUG51"/>
      <c r="GUH51"/>
      <c r="GUI51"/>
      <c r="GUJ51"/>
      <c r="GUK51"/>
      <c r="GUL51"/>
      <c r="GUM51"/>
      <c r="GUN51"/>
      <c r="GUO51"/>
      <c r="GUP51"/>
      <c r="GUQ51"/>
      <c r="GUR51"/>
      <c r="GUS51"/>
      <c r="GUT51"/>
      <c r="GUU51"/>
      <c r="GUV51"/>
      <c r="GUW51"/>
      <c r="GUX51"/>
      <c r="GUY51"/>
      <c r="GUZ51"/>
      <c r="GVA51"/>
      <c r="GVB51"/>
      <c r="GVC51"/>
      <c r="GVD51"/>
      <c r="GVE51"/>
      <c r="GVF51"/>
      <c r="GVG51"/>
      <c r="GVH51"/>
      <c r="GVI51"/>
      <c r="GVJ51"/>
      <c r="GVK51"/>
      <c r="GVL51"/>
      <c r="GVM51"/>
      <c r="GVN51"/>
      <c r="GVO51"/>
      <c r="GVP51"/>
      <c r="GVQ51"/>
      <c r="GVR51"/>
      <c r="GVS51"/>
      <c r="GVT51"/>
      <c r="GVU51"/>
      <c r="GVV51"/>
      <c r="GVW51"/>
      <c r="GVX51"/>
      <c r="GVY51"/>
      <c r="GVZ51"/>
      <c r="GWA51"/>
      <c r="GWB51"/>
      <c r="GWC51"/>
      <c r="GWD51"/>
      <c r="GWE51"/>
      <c r="GWF51"/>
      <c r="GWG51"/>
      <c r="GWH51"/>
      <c r="GWI51"/>
      <c r="GWJ51"/>
      <c r="GWK51"/>
      <c r="GWL51"/>
      <c r="GWM51"/>
      <c r="GWN51"/>
      <c r="GWO51"/>
      <c r="GWP51"/>
      <c r="GWQ51"/>
      <c r="GWR51"/>
      <c r="GWS51"/>
      <c r="GWT51"/>
      <c r="GWU51"/>
      <c r="GWV51"/>
      <c r="GWW51"/>
      <c r="GWX51"/>
      <c r="GWY51"/>
      <c r="GWZ51"/>
      <c r="GXA51"/>
      <c r="GXB51"/>
      <c r="GXC51"/>
      <c r="GXD51"/>
      <c r="GXE51"/>
      <c r="GXF51"/>
      <c r="GXG51"/>
      <c r="GXH51"/>
      <c r="GXI51"/>
      <c r="GXJ51"/>
      <c r="GXK51"/>
      <c r="GXL51"/>
      <c r="GXM51"/>
      <c r="GXN51"/>
      <c r="GXO51"/>
      <c r="GXP51"/>
      <c r="GXQ51"/>
      <c r="GXR51"/>
      <c r="GXS51"/>
      <c r="GXT51"/>
      <c r="GXU51"/>
      <c r="GXV51"/>
      <c r="GXW51"/>
      <c r="GXX51"/>
      <c r="GXY51"/>
      <c r="GXZ51"/>
      <c r="GYA51"/>
      <c r="GYB51"/>
      <c r="GYC51"/>
      <c r="GYD51"/>
      <c r="GYE51"/>
      <c r="GYF51"/>
      <c r="GYG51"/>
      <c r="GYH51"/>
      <c r="GYI51"/>
      <c r="GYJ51"/>
      <c r="GYK51"/>
      <c r="GYL51"/>
      <c r="GYM51"/>
      <c r="GYN51"/>
      <c r="GYO51"/>
      <c r="GYP51"/>
      <c r="GYQ51"/>
      <c r="GYR51"/>
      <c r="GYS51"/>
      <c r="GYT51"/>
      <c r="GYU51"/>
      <c r="GYV51"/>
      <c r="GYW51"/>
      <c r="GYX51"/>
      <c r="GYY51"/>
      <c r="GYZ51"/>
      <c r="GZA51"/>
      <c r="GZB51"/>
      <c r="GZC51"/>
      <c r="GZD51"/>
      <c r="GZE51"/>
      <c r="GZF51"/>
      <c r="GZG51"/>
      <c r="GZH51"/>
      <c r="GZI51"/>
      <c r="GZJ51"/>
      <c r="GZK51"/>
      <c r="GZL51"/>
      <c r="GZM51"/>
      <c r="GZN51"/>
      <c r="GZO51"/>
      <c r="GZP51"/>
      <c r="GZQ51"/>
      <c r="GZR51"/>
      <c r="GZS51"/>
      <c r="GZT51"/>
      <c r="GZU51"/>
      <c r="GZV51"/>
      <c r="GZW51"/>
      <c r="GZX51"/>
      <c r="GZY51"/>
      <c r="GZZ51"/>
      <c r="HAA51"/>
      <c r="HAB51"/>
      <c r="HAC51"/>
      <c r="HAD51"/>
      <c r="HAE51"/>
      <c r="HAF51"/>
      <c r="HAG51"/>
      <c r="HAH51"/>
      <c r="HAI51"/>
      <c r="HAJ51"/>
      <c r="HAK51"/>
      <c r="HAL51"/>
      <c r="HAM51"/>
      <c r="HAN51"/>
      <c r="HAO51"/>
      <c r="HAP51"/>
      <c r="HAQ51"/>
      <c r="HAR51"/>
      <c r="HAS51"/>
      <c r="HAT51"/>
      <c r="HAU51"/>
      <c r="HAV51"/>
      <c r="HAW51"/>
      <c r="HAX51"/>
      <c r="HAY51"/>
      <c r="HAZ51"/>
      <c r="HBA51"/>
      <c r="HBB51"/>
      <c r="HBC51"/>
      <c r="HBD51"/>
      <c r="HBE51"/>
      <c r="HBF51"/>
      <c r="HBG51"/>
      <c r="HBH51"/>
      <c r="HBI51"/>
      <c r="HBJ51"/>
      <c r="HBK51"/>
      <c r="HBL51"/>
      <c r="HBM51"/>
      <c r="HBN51"/>
      <c r="HBO51"/>
      <c r="HBP51"/>
      <c r="HBQ51"/>
      <c r="HBR51"/>
      <c r="HBS51"/>
      <c r="HBT51"/>
      <c r="HBU51"/>
      <c r="HBV51"/>
      <c r="HBW51"/>
      <c r="HBX51"/>
      <c r="HBY51"/>
      <c r="HBZ51"/>
      <c r="HCA51"/>
      <c r="HCB51"/>
      <c r="HCC51"/>
      <c r="HCD51"/>
      <c r="HCE51"/>
      <c r="HCF51"/>
      <c r="HCG51"/>
      <c r="HCH51"/>
      <c r="HCI51"/>
      <c r="HCJ51"/>
      <c r="HCK51"/>
      <c r="HCL51"/>
      <c r="HCM51"/>
      <c r="HCN51"/>
      <c r="HCO51"/>
      <c r="HCP51"/>
      <c r="HCQ51"/>
      <c r="HCR51"/>
      <c r="HCS51"/>
      <c r="HCT51"/>
      <c r="HCU51"/>
      <c r="HCV51"/>
      <c r="HCW51"/>
      <c r="HCX51"/>
      <c r="HCY51"/>
      <c r="HCZ51"/>
      <c r="HDA51"/>
      <c r="HDB51"/>
      <c r="HDC51"/>
      <c r="HDD51"/>
      <c r="HDE51"/>
      <c r="HDF51"/>
      <c r="HDG51"/>
      <c r="HDH51"/>
      <c r="HDI51"/>
      <c r="HDJ51"/>
      <c r="HDK51"/>
      <c r="HDL51"/>
      <c r="HDM51"/>
      <c r="HDN51"/>
      <c r="HDO51"/>
      <c r="HDP51"/>
      <c r="HDQ51"/>
      <c r="HDR51"/>
      <c r="HDS51"/>
      <c r="HDT51"/>
      <c r="HDU51"/>
      <c r="HDV51"/>
      <c r="HDW51"/>
      <c r="HDX51"/>
      <c r="HDY51"/>
      <c r="HDZ51"/>
      <c r="HEA51"/>
      <c r="HEB51"/>
      <c r="HEC51"/>
      <c r="HED51"/>
      <c r="HEE51"/>
      <c r="HEF51"/>
      <c r="HEG51"/>
      <c r="HEH51"/>
      <c r="HEI51"/>
      <c r="HEJ51"/>
      <c r="HEK51"/>
      <c r="HEL51"/>
      <c r="HEM51"/>
      <c r="HEN51"/>
      <c r="HEO51"/>
      <c r="HEP51"/>
      <c r="HEQ51"/>
      <c r="HER51"/>
      <c r="HES51"/>
      <c r="HET51"/>
      <c r="HEU51"/>
      <c r="HEV51"/>
      <c r="HEW51"/>
      <c r="HEX51"/>
      <c r="HEY51"/>
      <c r="HEZ51"/>
      <c r="HFA51"/>
      <c r="HFB51"/>
      <c r="HFC51"/>
      <c r="HFD51"/>
      <c r="HFE51"/>
      <c r="HFF51"/>
      <c r="HFG51"/>
      <c r="HFH51"/>
      <c r="HFI51"/>
      <c r="HFJ51"/>
      <c r="HFK51"/>
      <c r="HFL51"/>
      <c r="HFM51"/>
      <c r="HFN51"/>
      <c r="HFO51"/>
      <c r="HFP51"/>
      <c r="HFQ51"/>
      <c r="HFR51"/>
      <c r="HFS51"/>
      <c r="HFT51"/>
      <c r="HFU51"/>
      <c r="HFV51"/>
      <c r="HFW51"/>
      <c r="HFX51"/>
      <c r="HFY51"/>
      <c r="HFZ51"/>
      <c r="HGA51"/>
      <c r="HGB51"/>
      <c r="HGC51"/>
      <c r="HGD51"/>
      <c r="HGE51"/>
      <c r="HGF51"/>
      <c r="HGG51"/>
      <c r="HGH51"/>
      <c r="HGI51"/>
      <c r="HGJ51"/>
      <c r="HGK51"/>
      <c r="HGL51"/>
      <c r="HGM51"/>
      <c r="HGN51"/>
      <c r="HGO51"/>
      <c r="HGP51"/>
      <c r="HGQ51"/>
      <c r="HGR51"/>
      <c r="HGS51"/>
      <c r="HGT51"/>
      <c r="HGU51"/>
      <c r="HGV51"/>
      <c r="HGW51"/>
      <c r="HGX51"/>
      <c r="HGY51"/>
      <c r="HGZ51"/>
      <c r="HHA51"/>
      <c r="HHB51"/>
      <c r="HHC51"/>
      <c r="HHD51"/>
      <c r="HHE51"/>
      <c r="HHF51"/>
      <c r="HHG51"/>
      <c r="HHH51"/>
      <c r="HHI51"/>
      <c r="HHJ51"/>
      <c r="HHK51"/>
      <c r="HHL51"/>
      <c r="HHM51"/>
      <c r="HHN51"/>
      <c r="HHO51"/>
      <c r="HHP51"/>
      <c r="HHQ51"/>
      <c r="HHR51"/>
      <c r="HHS51"/>
      <c r="HHT51"/>
      <c r="HHU51"/>
      <c r="HHV51"/>
      <c r="HHW51"/>
      <c r="HHX51"/>
      <c r="HHY51"/>
      <c r="HHZ51"/>
      <c r="HIA51"/>
      <c r="HIB51"/>
      <c r="HIC51"/>
      <c r="HID51"/>
      <c r="HIE51"/>
      <c r="HIF51"/>
      <c r="HIG51"/>
      <c r="HIH51"/>
      <c r="HII51"/>
      <c r="HIJ51"/>
      <c r="HIK51"/>
      <c r="HIL51"/>
      <c r="HIM51"/>
      <c r="HIN51"/>
      <c r="HIO51"/>
      <c r="HIP51"/>
      <c r="HIQ51"/>
      <c r="HIR51"/>
      <c r="HIS51"/>
      <c r="HIT51"/>
      <c r="HIU51"/>
      <c r="HIV51"/>
      <c r="HIW51"/>
      <c r="HIX51"/>
      <c r="HIY51"/>
      <c r="HIZ51"/>
      <c r="HJA51"/>
      <c r="HJB51"/>
      <c r="HJC51"/>
      <c r="HJD51"/>
      <c r="HJE51"/>
      <c r="HJF51"/>
      <c r="HJG51"/>
      <c r="HJH51"/>
      <c r="HJI51"/>
      <c r="HJJ51"/>
      <c r="HJK51"/>
      <c r="HJL51"/>
      <c r="HJM51"/>
      <c r="HJN51"/>
      <c r="HJO51"/>
      <c r="HJP51"/>
      <c r="HJQ51"/>
      <c r="HJR51"/>
      <c r="HJS51"/>
      <c r="HJT51"/>
      <c r="HJU51"/>
      <c r="HJV51"/>
      <c r="HJW51"/>
      <c r="HJX51"/>
      <c r="HJY51"/>
      <c r="HJZ51"/>
      <c r="HKA51"/>
      <c r="HKB51"/>
      <c r="HKC51"/>
      <c r="HKD51"/>
      <c r="HKE51"/>
      <c r="HKF51"/>
      <c r="HKG51"/>
      <c r="HKH51"/>
      <c r="HKI51"/>
      <c r="HKJ51"/>
      <c r="HKK51"/>
      <c r="HKL51"/>
      <c r="HKM51"/>
      <c r="HKN51"/>
      <c r="HKO51"/>
      <c r="HKP51"/>
      <c r="HKQ51"/>
      <c r="HKR51"/>
      <c r="HKS51"/>
      <c r="HKT51"/>
      <c r="HKU51"/>
      <c r="HKV51"/>
      <c r="HKW51"/>
      <c r="HKX51"/>
      <c r="HKY51"/>
      <c r="HKZ51"/>
      <c r="HLA51"/>
      <c r="HLB51"/>
      <c r="HLC51"/>
      <c r="HLD51"/>
      <c r="HLE51"/>
      <c r="HLF51"/>
      <c r="HLG51"/>
      <c r="HLH51"/>
      <c r="HLI51"/>
      <c r="HLJ51"/>
      <c r="HLK51"/>
      <c r="HLL51"/>
      <c r="HLM51"/>
      <c r="HLN51"/>
      <c r="HLO51"/>
      <c r="HLP51"/>
      <c r="HLQ51"/>
      <c r="HLR51"/>
      <c r="HLS51"/>
      <c r="HLT51"/>
      <c r="HLU51"/>
      <c r="HLV51"/>
      <c r="HLW51"/>
      <c r="HLX51"/>
      <c r="HLY51"/>
      <c r="HLZ51"/>
      <c r="HMA51"/>
      <c r="HMB51"/>
      <c r="HMC51"/>
      <c r="HMD51"/>
      <c r="HME51"/>
      <c r="HMF51"/>
      <c r="HMG51"/>
      <c r="HMH51"/>
      <c r="HMI51"/>
      <c r="HMJ51"/>
      <c r="HMK51"/>
      <c r="HML51"/>
      <c r="HMM51"/>
      <c r="HMN51"/>
      <c r="HMO51"/>
      <c r="HMP51"/>
      <c r="HMQ51"/>
      <c r="HMR51"/>
      <c r="HMS51"/>
      <c r="HMT51"/>
      <c r="HMU51"/>
      <c r="HMV51"/>
      <c r="HMW51"/>
      <c r="HMX51"/>
      <c r="HMY51"/>
      <c r="HMZ51"/>
      <c r="HNA51"/>
      <c r="HNB51"/>
      <c r="HNC51"/>
      <c r="HND51"/>
      <c r="HNE51"/>
      <c r="HNF51"/>
      <c r="HNG51"/>
      <c r="HNH51"/>
      <c r="HNI51"/>
      <c r="HNJ51"/>
      <c r="HNK51"/>
      <c r="HNL51"/>
      <c r="HNM51"/>
      <c r="HNN51"/>
      <c r="HNO51"/>
      <c r="HNP51"/>
      <c r="HNQ51"/>
      <c r="HNR51"/>
      <c r="HNS51"/>
      <c r="HNT51"/>
      <c r="HNU51"/>
      <c r="HNV51"/>
      <c r="HNW51"/>
      <c r="HNX51"/>
      <c r="HNY51"/>
      <c r="HNZ51"/>
      <c r="HOA51"/>
      <c r="HOB51"/>
      <c r="HOC51"/>
      <c r="HOD51"/>
      <c r="HOE51"/>
      <c r="HOF51"/>
      <c r="HOG51"/>
      <c r="HOH51"/>
      <c r="HOI51"/>
      <c r="HOJ51"/>
      <c r="HOK51"/>
      <c r="HOL51"/>
      <c r="HOM51"/>
      <c r="HON51"/>
      <c r="HOO51"/>
      <c r="HOP51"/>
      <c r="HOQ51"/>
      <c r="HOR51"/>
      <c r="HOS51"/>
      <c r="HOT51"/>
      <c r="HOU51"/>
      <c r="HOV51"/>
      <c r="HOW51"/>
      <c r="HOX51"/>
      <c r="HOY51"/>
      <c r="HOZ51"/>
      <c r="HPA51"/>
      <c r="HPB51"/>
      <c r="HPC51"/>
      <c r="HPD51"/>
      <c r="HPE51"/>
      <c r="HPF51"/>
      <c r="HPG51"/>
      <c r="HPH51"/>
      <c r="HPI51"/>
      <c r="HPJ51"/>
      <c r="HPK51"/>
      <c r="HPL51"/>
      <c r="HPM51"/>
      <c r="HPN51"/>
      <c r="HPO51"/>
      <c r="HPP51"/>
      <c r="HPQ51"/>
      <c r="HPR51"/>
      <c r="HPS51"/>
      <c r="HPT51"/>
      <c r="HPU51"/>
      <c r="HPV51"/>
      <c r="HPW51"/>
      <c r="HPX51"/>
      <c r="HPY51"/>
      <c r="HPZ51"/>
      <c r="HQA51"/>
      <c r="HQB51"/>
      <c r="HQC51"/>
      <c r="HQD51"/>
      <c r="HQE51"/>
      <c r="HQF51"/>
      <c r="HQG51"/>
      <c r="HQH51"/>
      <c r="HQI51"/>
      <c r="HQJ51"/>
      <c r="HQK51"/>
      <c r="HQL51"/>
      <c r="HQM51"/>
      <c r="HQN51"/>
      <c r="HQO51"/>
      <c r="HQP51"/>
      <c r="HQQ51"/>
      <c r="HQR51"/>
      <c r="HQS51"/>
      <c r="HQT51"/>
      <c r="HQU51"/>
      <c r="HQV51"/>
      <c r="HQW51"/>
      <c r="HQX51"/>
      <c r="HQY51"/>
      <c r="HQZ51"/>
      <c r="HRA51"/>
      <c r="HRB51"/>
      <c r="HRC51"/>
      <c r="HRD51"/>
      <c r="HRE51"/>
      <c r="HRF51"/>
      <c r="HRG51"/>
      <c r="HRH51"/>
      <c r="HRI51"/>
      <c r="HRJ51"/>
      <c r="HRK51"/>
      <c r="HRL51"/>
      <c r="HRM51"/>
      <c r="HRN51"/>
      <c r="HRO51"/>
      <c r="HRP51"/>
      <c r="HRQ51"/>
      <c r="HRR51"/>
      <c r="HRS51"/>
      <c r="HRT51"/>
      <c r="HRU51"/>
      <c r="HRV51"/>
      <c r="HRW51"/>
      <c r="HRX51"/>
      <c r="HRY51"/>
      <c r="HRZ51"/>
      <c r="HSA51"/>
      <c r="HSB51"/>
      <c r="HSC51"/>
      <c r="HSD51"/>
      <c r="HSE51"/>
      <c r="HSF51"/>
      <c r="HSG51"/>
      <c r="HSH51"/>
      <c r="HSI51"/>
      <c r="HSJ51"/>
      <c r="HSK51"/>
      <c r="HSL51"/>
      <c r="HSM51"/>
      <c r="HSN51"/>
      <c r="HSO51"/>
      <c r="HSP51"/>
      <c r="HSQ51"/>
      <c r="HSR51"/>
      <c r="HSS51"/>
      <c r="HST51"/>
      <c r="HSU51"/>
      <c r="HSV51"/>
      <c r="HSW51"/>
      <c r="HSX51"/>
      <c r="HSY51"/>
      <c r="HSZ51"/>
      <c r="HTA51"/>
      <c r="HTB51"/>
      <c r="HTC51"/>
      <c r="HTD51"/>
      <c r="HTE51"/>
      <c r="HTF51"/>
      <c r="HTG51"/>
      <c r="HTH51"/>
      <c r="HTI51"/>
      <c r="HTJ51"/>
      <c r="HTK51"/>
      <c r="HTL51"/>
      <c r="HTM51"/>
      <c r="HTN51"/>
      <c r="HTO51"/>
      <c r="HTP51"/>
      <c r="HTQ51"/>
      <c r="HTR51"/>
      <c r="HTS51"/>
      <c r="HTT51"/>
      <c r="HTU51"/>
      <c r="HTV51"/>
      <c r="HTW51"/>
      <c r="HTX51"/>
      <c r="HTY51"/>
      <c r="HTZ51"/>
      <c r="HUA51"/>
      <c r="HUB51"/>
      <c r="HUC51"/>
      <c r="HUD51"/>
      <c r="HUE51"/>
      <c r="HUF51"/>
      <c r="HUG51"/>
      <c r="HUH51"/>
      <c r="HUI51"/>
      <c r="HUJ51"/>
      <c r="HUK51"/>
      <c r="HUL51"/>
      <c r="HUM51"/>
      <c r="HUN51"/>
      <c r="HUO51"/>
      <c r="HUP51"/>
      <c r="HUQ51"/>
      <c r="HUR51"/>
      <c r="HUS51"/>
      <c r="HUT51"/>
      <c r="HUU51"/>
      <c r="HUV51"/>
      <c r="HUW51"/>
      <c r="HUX51"/>
      <c r="HUY51"/>
      <c r="HUZ51"/>
      <c r="HVA51"/>
      <c r="HVB51"/>
      <c r="HVC51"/>
      <c r="HVD51"/>
      <c r="HVE51"/>
      <c r="HVF51"/>
      <c r="HVG51"/>
      <c r="HVH51"/>
      <c r="HVI51"/>
      <c r="HVJ51"/>
      <c r="HVK51"/>
      <c r="HVL51"/>
      <c r="HVM51"/>
      <c r="HVN51"/>
      <c r="HVO51"/>
      <c r="HVP51"/>
      <c r="HVQ51"/>
      <c r="HVR51"/>
      <c r="HVS51"/>
      <c r="HVT51"/>
      <c r="HVU51"/>
      <c r="HVV51"/>
      <c r="HVW51"/>
      <c r="HVX51"/>
      <c r="HVY51"/>
      <c r="HVZ51"/>
      <c r="HWA51"/>
      <c r="HWB51"/>
      <c r="HWC51"/>
      <c r="HWD51"/>
      <c r="HWE51"/>
      <c r="HWF51"/>
      <c r="HWG51"/>
      <c r="HWH51"/>
      <c r="HWI51"/>
      <c r="HWJ51"/>
      <c r="HWK51"/>
      <c r="HWL51"/>
      <c r="HWM51"/>
      <c r="HWN51"/>
      <c r="HWO51"/>
      <c r="HWP51"/>
      <c r="HWQ51"/>
      <c r="HWR51"/>
      <c r="HWS51"/>
      <c r="HWT51"/>
      <c r="HWU51"/>
      <c r="HWV51"/>
      <c r="HWW51"/>
      <c r="HWX51"/>
      <c r="HWY51"/>
      <c r="HWZ51"/>
      <c r="HXA51"/>
      <c r="HXB51"/>
      <c r="HXC51"/>
      <c r="HXD51"/>
      <c r="HXE51"/>
      <c r="HXF51"/>
      <c r="HXG51"/>
      <c r="HXH51"/>
      <c r="HXI51"/>
      <c r="HXJ51"/>
      <c r="HXK51"/>
      <c r="HXL51"/>
      <c r="HXM51"/>
      <c r="HXN51"/>
      <c r="HXO51"/>
      <c r="HXP51"/>
      <c r="HXQ51"/>
      <c r="HXR51"/>
      <c r="HXS51"/>
      <c r="HXT51"/>
      <c r="HXU51"/>
      <c r="HXV51"/>
      <c r="HXW51"/>
      <c r="HXX51"/>
      <c r="HXY51"/>
      <c r="HXZ51"/>
      <c r="HYA51"/>
      <c r="HYB51"/>
      <c r="HYC51"/>
      <c r="HYD51"/>
      <c r="HYE51"/>
      <c r="HYF51"/>
      <c r="HYG51"/>
      <c r="HYH51"/>
      <c r="HYI51"/>
      <c r="HYJ51"/>
      <c r="HYK51"/>
      <c r="HYL51"/>
      <c r="HYM51"/>
      <c r="HYN51"/>
      <c r="HYO51"/>
      <c r="HYP51"/>
      <c r="HYQ51"/>
      <c r="HYR51"/>
      <c r="HYS51"/>
      <c r="HYT51"/>
      <c r="HYU51"/>
      <c r="HYV51"/>
      <c r="HYW51"/>
      <c r="HYX51"/>
      <c r="HYY51"/>
      <c r="HYZ51"/>
      <c r="HZA51"/>
      <c r="HZB51"/>
      <c r="HZC51"/>
      <c r="HZD51"/>
      <c r="HZE51"/>
      <c r="HZF51"/>
      <c r="HZG51"/>
      <c r="HZH51"/>
      <c r="HZI51"/>
      <c r="HZJ51"/>
      <c r="HZK51"/>
      <c r="HZL51"/>
      <c r="HZM51"/>
      <c r="HZN51"/>
      <c r="HZO51"/>
      <c r="HZP51"/>
      <c r="HZQ51"/>
      <c r="HZR51"/>
      <c r="HZS51"/>
      <c r="HZT51"/>
      <c r="HZU51"/>
      <c r="HZV51"/>
      <c r="HZW51"/>
      <c r="HZX51"/>
      <c r="HZY51"/>
      <c r="HZZ51"/>
      <c r="IAA51"/>
      <c r="IAB51"/>
      <c r="IAC51"/>
      <c r="IAD51"/>
      <c r="IAE51"/>
      <c r="IAF51"/>
      <c r="IAG51"/>
      <c r="IAH51"/>
      <c r="IAI51"/>
      <c r="IAJ51"/>
      <c r="IAK51"/>
      <c r="IAL51"/>
      <c r="IAM51"/>
      <c r="IAN51"/>
      <c r="IAO51"/>
      <c r="IAP51"/>
      <c r="IAQ51"/>
      <c r="IAR51"/>
      <c r="IAS51"/>
      <c r="IAT51"/>
      <c r="IAU51"/>
      <c r="IAV51"/>
      <c r="IAW51"/>
      <c r="IAX51"/>
      <c r="IAY51"/>
      <c r="IAZ51"/>
      <c r="IBA51"/>
      <c r="IBB51"/>
      <c r="IBC51"/>
      <c r="IBD51"/>
      <c r="IBE51"/>
      <c r="IBF51"/>
      <c r="IBG51"/>
      <c r="IBH51"/>
      <c r="IBI51"/>
      <c r="IBJ51"/>
      <c r="IBK51"/>
      <c r="IBL51"/>
      <c r="IBM51"/>
      <c r="IBN51"/>
      <c r="IBO51"/>
      <c r="IBP51"/>
      <c r="IBQ51"/>
      <c r="IBR51"/>
      <c r="IBS51"/>
      <c r="IBT51"/>
      <c r="IBU51"/>
      <c r="IBV51"/>
      <c r="IBW51"/>
      <c r="IBX51"/>
      <c r="IBY51"/>
      <c r="IBZ51"/>
      <c r="ICA51"/>
      <c r="ICB51"/>
      <c r="ICC51"/>
      <c r="ICD51"/>
      <c r="ICE51"/>
      <c r="ICF51"/>
      <c r="ICG51"/>
      <c r="ICH51"/>
      <c r="ICI51"/>
      <c r="ICJ51"/>
      <c r="ICK51"/>
      <c r="ICL51"/>
      <c r="ICM51"/>
      <c r="ICN51"/>
      <c r="ICO51"/>
      <c r="ICP51"/>
      <c r="ICQ51"/>
      <c r="ICR51"/>
      <c r="ICS51"/>
      <c r="ICT51"/>
      <c r="ICU51"/>
      <c r="ICV51"/>
      <c r="ICW51"/>
      <c r="ICX51"/>
      <c r="ICY51"/>
      <c r="ICZ51"/>
      <c r="IDA51"/>
      <c r="IDB51"/>
      <c r="IDC51"/>
      <c r="IDD51"/>
      <c r="IDE51"/>
      <c r="IDF51"/>
      <c r="IDG51"/>
      <c r="IDH51"/>
      <c r="IDI51"/>
      <c r="IDJ51"/>
      <c r="IDK51"/>
      <c r="IDL51"/>
      <c r="IDM51"/>
      <c r="IDN51"/>
      <c r="IDO51"/>
      <c r="IDP51"/>
      <c r="IDQ51"/>
      <c r="IDR51"/>
      <c r="IDS51"/>
      <c r="IDT51"/>
      <c r="IDU51"/>
      <c r="IDV51"/>
      <c r="IDW51"/>
      <c r="IDX51"/>
      <c r="IDY51"/>
      <c r="IDZ51"/>
      <c r="IEA51"/>
      <c r="IEB51"/>
      <c r="IEC51"/>
      <c r="IED51"/>
      <c r="IEE51"/>
      <c r="IEF51"/>
      <c r="IEG51"/>
      <c r="IEH51"/>
      <c r="IEI51"/>
      <c r="IEJ51"/>
      <c r="IEK51"/>
      <c r="IEL51"/>
      <c r="IEM51"/>
      <c r="IEN51"/>
      <c r="IEO51"/>
      <c r="IEP51"/>
      <c r="IEQ51"/>
      <c r="IER51"/>
      <c r="IES51"/>
      <c r="IET51"/>
      <c r="IEU51"/>
      <c r="IEV51"/>
      <c r="IEW51"/>
      <c r="IEX51"/>
      <c r="IEY51"/>
      <c r="IEZ51"/>
      <c r="IFA51"/>
      <c r="IFB51"/>
      <c r="IFC51"/>
      <c r="IFD51"/>
      <c r="IFE51"/>
      <c r="IFF51"/>
      <c r="IFG51"/>
      <c r="IFH51"/>
      <c r="IFI51"/>
      <c r="IFJ51"/>
      <c r="IFK51"/>
      <c r="IFL51"/>
      <c r="IFM51"/>
      <c r="IFN51"/>
      <c r="IFO51"/>
      <c r="IFP51"/>
      <c r="IFQ51"/>
      <c r="IFR51"/>
      <c r="IFS51"/>
      <c r="IFT51"/>
      <c r="IFU51"/>
      <c r="IFV51"/>
      <c r="IFW51"/>
      <c r="IFX51"/>
      <c r="IFY51"/>
      <c r="IFZ51"/>
      <c r="IGA51"/>
      <c r="IGB51"/>
      <c r="IGC51"/>
      <c r="IGD51"/>
      <c r="IGE51"/>
      <c r="IGF51"/>
      <c r="IGG51"/>
      <c r="IGH51"/>
      <c r="IGI51"/>
      <c r="IGJ51"/>
      <c r="IGK51"/>
      <c r="IGL51"/>
      <c r="IGM51"/>
      <c r="IGN51"/>
      <c r="IGO51"/>
      <c r="IGP51"/>
      <c r="IGQ51"/>
      <c r="IGR51"/>
      <c r="IGS51"/>
      <c r="IGT51"/>
      <c r="IGU51"/>
      <c r="IGV51"/>
      <c r="IGW51"/>
      <c r="IGX51"/>
      <c r="IGY51"/>
      <c r="IGZ51"/>
      <c r="IHA51"/>
      <c r="IHB51"/>
      <c r="IHC51"/>
      <c r="IHD51"/>
      <c r="IHE51"/>
      <c r="IHF51"/>
      <c r="IHG51"/>
      <c r="IHH51"/>
      <c r="IHI51"/>
      <c r="IHJ51"/>
      <c r="IHK51"/>
      <c r="IHL51"/>
      <c r="IHM51"/>
      <c r="IHN51"/>
      <c r="IHO51"/>
      <c r="IHP51"/>
      <c r="IHQ51"/>
      <c r="IHR51"/>
      <c r="IHS51"/>
      <c r="IHT51"/>
      <c r="IHU51"/>
      <c r="IHV51"/>
      <c r="IHW51"/>
      <c r="IHX51"/>
      <c r="IHY51"/>
      <c r="IHZ51"/>
      <c r="IIA51"/>
      <c r="IIB51"/>
      <c r="IIC51"/>
      <c r="IID51"/>
      <c r="IIE51"/>
      <c r="IIF51"/>
      <c r="IIG51"/>
      <c r="IIH51"/>
      <c r="III51"/>
      <c r="IIJ51"/>
      <c r="IIK51"/>
      <c r="IIL51"/>
      <c r="IIM51"/>
      <c r="IIN51"/>
      <c r="IIO51"/>
      <c r="IIP51"/>
      <c r="IIQ51"/>
      <c r="IIR51"/>
      <c r="IIS51"/>
      <c r="IIT51"/>
      <c r="IIU51"/>
      <c r="IIV51"/>
      <c r="IIW51"/>
      <c r="IIX51"/>
      <c r="IIY51"/>
      <c r="IIZ51"/>
      <c r="IJA51"/>
      <c r="IJB51"/>
      <c r="IJC51"/>
      <c r="IJD51"/>
      <c r="IJE51"/>
      <c r="IJF51"/>
      <c r="IJG51"/>
      <c r="IJH51"/>
      <c r="IJI51"/>
      <c r="IJJ51"/>
      <c r="IJK51"/>
      <c r="IJL51"/>
      <c r="IJM51"/>
      <c r="IJN51"/>
      <c r="IJO51"/>
      <c r="IJP51"/>
      <c r="IJQ51"/>
      <c r="IJR51"/>
      <c r="IJS51"/>
      <c r="IJT51"/>
      <c r="IJU51"/>
      <c r="IJV51"/>
      <c r="IJW51"/>
      <c r="IJX51"/>
      <c r="IJY51"/>
      <c r="IJZ51"/>
      <c r="IKA51"/>
      <c r="IKB51"/>
      <c r="IKC51"/>
      <c r="IKD51"/>
      <c r="IKE51"/>
      <c r="IKF51"/>
      <c r="IKG51"/>
      <c r="IKH51"/>
      <c r="IKI51"/>
      <c r="IKJ51"/>
      <c r="IKK51"/>
      <c r="IKL51"/>
      <c r="IKM51"/>
      <c r="IKN51"/>
      <c r="IKO51"/>
      <c r="IKP51"/>
      <c r="IKQ51"/>
      <c r="IKR51"/>
      <c r="IKS51"/>
      <c r="IKT51"/>
      <c r="IKU51"/>
      <c r="IKV51"/>
      <c r="IKW51"/>
      <c r="IKX51"/>
      <c r="IKY51"/>
      <c r="IKZ51"/>
      <c r="ILA51"/>
      <c r="ILB51"/>
      <c r="ILC51"/>
      <c r="ILD51"/>
      <c r="ILE51"/>
      <c r="ILF51"/>
      <c r="ILG51"/>
      <c r="ILH51"/>
      <c r="ILI51"/>
      <c r="ILJ51"/>
      <c r="ILK51"/>
      <c r="ILL51"/>
      <c r="ILM51"/>
      <c r="ILN51"/>
      <c r="ILO51"/>
      <c r="ILP51"/>
      <c r="ILQ51"/>
      <c r="ILR51"/>
      <c r="ILS51"/>
      <c r="ILT51"/>
      <c r="ILU51"/>
      <c r="ILV51"/>
      <c r="ILW51"/>
      <c r="ILX51"/>
      <c r="ILY51"/>
      <c r="ILZ51"/>
      <c r="IMA51"/>
      <c r="IMB51"/>
      <c r="IMC51"/>
      <c r="IMD51"/>
      <c r="IME51"/>
      <c r="IMF51"/>
      <c r="IMG51"/>
      <c r="IMH51"/>
      <c r="IMI51"/>
      <c r="IMJ51"/>
      <c r="IMK51"/>
      <c r="IML51"/>
      <c r="IMM51"/>
      <c r="IMN51"/>
      <c r="IMO51"/>
      <c r="IMP51"/>
      <c r="IMQ51"/>
      <c r="IMR51"/>
      <c r="IMS51"/>
      <c r="IMT51"/>
      <c r="IMU51"/>
      <c r="IMV51"/>
      <c r="IMW51"/>
      <c r="IMX51"/>
      <c r="IMY51"/>
      <c r="IMZ51"/>
      <c r="INA51"/>
      <c r="INB51"/>
      <c r="INC51"/>
      <c r="IND51"/>
      <c r="INE51"/>
      <c r="INF51"/>
      <c r="ING51"/>
      <c r="INH51"/>
      <c r="INI51"/>
      <c r="INJ51"/>
      <c r="INK51"/>
      <c r="INL51"/>
      <c r="INM51"/>
      <c r="INN51"/>
      <c r="INO51"/>
      <c r="INP51"/>
      <c r="INQ51"/>
      <c r="INR51"/>
      <c r="INS51"/>
      <c r="INT51"/>
      <c r="INU51"/>
      <c r="INV51"/>
      <c r="INW51"/>
      <c r="INX51"/>
      <c r="INY51"/>
      <c r="INZ51"/>
      <c r="IOA51"/>
      <c r="IOB51"/>
      <c r="IOC51"/>
      <c r="IOD51"/>
      <c r="IOE51"/>
      <c r="IOF51"/>
      <c r="IOG51"/>
      <c r="IOH51"/>
      <c r="IOI51"/>
      <c r="IOJ51"/>
      <c r="IOK51"/>
      <c r="IOL51"/>
      <c r="IOM51"/>
      <c r="ION51"/>
      <c r="IOO51"/>
      <c r="IOP51"/>
      <c r="IOQ51"/>
      <c r="IOR51"/>
      <c r="IOS51"/>
      <c r="IOT51"/>
      <c r="IOU51"/>
      <c r="IOV51"/>
      <c r="IOW51"/>
      <c r="IOX51"/>
      <c r="IOY51"/>
      <c r="IOZ51"/>
      <c r="IPA51"/>
      <c r="IPB51"/>
      <c r="IPC51"/>
      <c r="IPD51"/>
      <c r="IPE51"/>
      <c r="IPF51"/>
      <c r="IPG51"/>
      <c r="IPH51"/>
      <c r="IPI51"/>
      <c r="IPJ51"/>
      <c r="IPK51"/>
      <c r="IPL51"/>
      <c r="IPM51"/>
      <c r="IPN51"/>
      <c r="IPO51"/>
      <c r="IPP51"/>
      <c r="IPQ51"/>
      <c r="IPR51"/>
      <c r="IPS51"/>
      <c r="IPT51"/>
      <c r="IPU51"/>
      <c r="IPV51"/>
      <c r="IPW51"/>
      <c r="IPX51"/>
      <c r="IPY51"/>
      <c r="IPZ51"/>
      <c r="IQA51"/>
      <c r="IQB51"/>
      <c r="IQC51"/>
      <c r="IQD51"/>
      <c r="IQE51"/>
      <c r="IQF51"/>
      <c r="IQG51"/>
      <c r="IQH51"/>
      <c r="IQI51"/>
      <c r="IQJ51"/>
      <c r="IQK51"/>
      <c r="IQL51"/>
      <c r="IQM51"/>
      <c r="IQN51"/>
      <c r="IQO51"/>
      <c r="IQP51"/>
      <c r="IQQ51"/>
      <c r="IQR51"/>
      <c r="IQS51"/>
      <c r="IQT51"/>
      <c r="IQU51"/>
      <c r="IQV51"/>
      <c r="IQW51"/>
      <c r="IQX51"/>
      <c r="IQY51"/>
      <c r="IQZ51"/>
      <c r="IRA51"/>
      <c r="IRB51"/>
      <c r="IRC51"/>
      <c r="IRD51"/>
      <c r="IRE51"/>
      <c r="IRF51"/>
      <c r="IRG51"/>
      <c r="IRH51"/>
      <c r="IRI51"/>
      <c r="IRJ51"/>
      <c r="IRK51"/>
      <c r="IRL51"/>
      <c r="IRM51"/>
      <c r="IRN51"/>
      <c r="IRO51"/>
      <c r="IRP51"/>
      <c r="IRQ51"/>
      <c r="IRR51"/>
      <c r="IRS51"/>
      <c r="IRT51"/>
      <c r="IRU51"/>
      <c r="IRV51"/>
      <c r="IRW51"/>
      <c r="IRX51"/>
      <c r="IRY51"/>
      <c r="IRZ51"/>
      <c r="ISA51"/>
      <c r="ISB51"/>
      <c r="ISC51"/>
      <c r="ISD51"/>
      <c r="ISE51"/>
      <c r="ISF51"/>
      <c r="ISG51"/>
      <c r="ISH51"/>
      <c r="ISI51"/>
      <c r="ISJ51"/>
      <c r="ISK51"/>
      <c r="ISL51"/>
      <c r="ISM51"/>
      <c r="ISN51"/>
      <c r="ISO51"/>
      <c r="ISP51"/>
      <c r="ISQ51"/>
      <c r="ISR51"/>
      <c r="ISS51"/>
      <c r="IST51"/>
      <c r="ISU51"/>
      <c r="ISV51"/>
      <c r="ISW51"/>
      <c r="ISX51"/>
      <c r="ISY51"/>
      <c r="ISZ51"/>
      <c r="ITA51"/>
      <c r="ITB51"/>
      <c r="ITC51"/>
      <c r="ITD51"/>
      <c r="ITE51"/>
      <c r="ITF51"/>
      <c r="ITG51"/>
      <c r="ITH51"/>
      <c r="ITI51"/>
      <c r="ITJ51"/>
      <c r="ITK51"/>
      <c r="ITL51"/>
      <c r="ITM51"/>
      <c r="ITN51"/>
      <c r="ITO51"/>
      <c r="ITP51"/>
      <c r="ITQ51"/>
      <c r="ITR51"/>
      <c r="ITS51"/>
      <c r="ITT51"/>
      <c r="ITU51"/>
      <c r="ITV51"/>
      <c r="ITW51"/>
      <c r="ITX51"/>
      <c r="ITY51"/>
      <c r="ITZ51"/>
      <c r="IUA51"/>
      <c r="IUB51"/>
      <c r="IUC51"/>
      <c r="IUD51"/>
      <c r="IUE51"/>
      <c r="IUF51"/>
      <c r="IUG51"/>
      <c r="IUH51"/>
      <c r="IUI51"/>
      <c r="IUJ51"/>
      <c r="IUK51"/>
      <c r="IUL51"/>
      <c r="IUM51"/>
      <c r="IUN51"/>
      <c r="IUO51"/>
      <c r="IUP51"/>
      <c r="IUQ51"/>
      <c r="IUR51"/>
      <c r="IUS51"/>
      <c r="IUT51"/>
      <c r="IUU51"/>
      <c r="IUV51"/>
      <c r="IUW51"/>
      <c r="IUX51"/>
      <c r="IUY51"/>
      <c r="IUZ51"/>
      <c r="IVA51"/>
      <c r="IVB51"/>
      <c r="IVC51"/>
      <c r="IVD51"/>
      <c r="IVE51"/>
      <c r="IVF51"/>
      <c r="IVG51"/>
      <c r="IVH51"/>
      <c r="IVI51"/>
      <c r="IVJ51"/>
      <c r="IVK51"/>
      <c r="IVL51"/>
      <c r="IVM51"/>
      <c r="IVN51"/>
      <c r="IVO51"/>
      <c r="IVP51"/>
      <c r="IVQ51"/>
      <c r="IVR51"/>
      <c r="IVS51"/>
      <c r="IVT51"/>
      <c r="IVU51"/>
      <c r="IVV51"/>
      <c r="IVW51"/>
      <c r="IVX51"/>
      <c r="IVY51"/>
      <c r="IVZ51"/>
      <c r="IWA51"/>
      <c r="IWB51"/>
      <c r="IWC51"/>
      <c r="IWD51"/>
      <c r="IWE51"/>
      <c r="IWF51"/>
      <c r="IWG51"/>
      <c r="IWH51"/>
      <c r="IWI51"/>
      <c r="IWJ51"/>
      <c r="IWK51"/>
      <c r="IWL51"/>
      <c r="IWM51"/>
      <c r="IWN51"/>
      <c r="IWO51"/>
      <c r="IWP51"/>
      <c r="IWQ51"/>
      <c r="IWR51"/>
      <c r="IWS51"/>
      <c r="IWT51"/>
      <c r="IWU51"/>
      <c r="IWV51"/>
      <c r="IWW51"/>
      <c r="IWX51"/>
      <c r="IWY51"/>
      <c r="IWZ51"/>
      <c r="IXA51"/>
      <c r="IXB51"/>
      <c r="IXC51"/>
      <c r="IXD51"/>
      <c r="IXE51"/>
      <c r="IXF51"/>
      <c r="IXG51"/>
      <c r="IXH51"/>
      <c r="IXI51"/>
      <c r="IXJ51"/>
      <c r="IXK51"/>
      <c r="IXL51"/>
      <c r="IXM51"/>
      <c r="IXN51"/>
      <c r="IXO51"/>
      <c r="IXP51"/>
      <c r="IXQ51"/>
      <c r="IXR51"/>
      <c r="IXS51"/>
      <c r="IXT51"/>
      <c r="IXU51"/>
      <c r="IXV51"/>
      <c r="IXW51"/>
      <c r="IXX51"/>
      <c r="IXY51"/>
      <c r="IXZ51"/>
      <c r="IYA51"/>
      <c r="IYB51"/>
      <c r="IYC51"/>
      <c r="IYD51"/>
      <c r="IYE51"/>
      <c r="IYF51"/>
      <c r="IYG51"/>
      <c r="IYH51"/>
      <c r="IYI51"/>
      <c r="IYJ51"/>
      <c r="IYK51"/>
      <c r="IYL51"/>
      <c r="IYM51"/>
      <c r="IYN51"/>
      <c r="IYO51"/>
      <c r="IYP51"/>
      <c r="IYQ51"/>
      <c r="IYR51"/>
      <c r="IYS51"/>
      <c r="IYT51"/>
      <c r="IYU51"/>
      <c r="IYV51"/>
      <c r="IYW51"/>
      <c r="IYX51"/>
      <c r="IYY51"/>
      <c r="IYZ51"/>
      <c r="IZA51"/>
      <c r="IZB51"/>
      <c r="IZC51"/>
      <c r="IZD51"/>
      <c r="IZE51"/>
      <c r="IZF51"/>
      <c r="IZG51"/>
      <c r="IZH51"/>
      <c r="IZI51"/>
      <c r="IZJ51"/>
      <c r="IZK51"/>
      <c r="IZL51"/>
      <c r="IZM51"/>
      <c r="IZN51"/>
      <c r="IZO51"/>
      <c r="IZP51"/>
      <c r="IZQ51"/>
      <c r="IZR51"/>
      <c r="IZS51"/>
      <c r="IZT51"/>
      <c r="IZU51"/>
      <c r="IZV51"/>
      <c r="IZW51"/>
      <c r="IZX51"/>
      <c r="IZY51"/>
      <c r="IZZ51"/>
      <c r="JAA51"/>
      <c r="JAB51"/>
      <c r="JAC51"/>
      <c r="JAD51"/>
      <c r="JAE51"/>
      <c r="JAF51"/>
      <c r="JAG51"/>
      <c r="JAH51"/>
      <c r="JAI51"/>
      <c r="JAJ51"/>
      <c r="JAK51"/>
      <c r="JAL51"/>
      <c r="JAM51"/>
      <c r="JAN51"/>
      <c r="JAO51"/>
      <c r="JAP51"/>
      <c r="JAQ51"/>
      <c r="JAR51"/>
      <c r="JAS51"/>
      <c r="JAT51"/>
      <c r="JAU51"/>
      <c r="JAV51"/>
      <c r="JAW51"/>
      <c r="JAX51"/>
      <c r="JAY51"/>
      <c r="JAZ51"/>
      <c r="JBA51"/>
      <c r="JBB51"/>
      <c r="JBC51"/>
      <c r="JBD51"/>
      <c r="JBE51"/>
      <c r="JBF51"/>
      <c r="JBG51"/>
      <c r="JBH51"/>
      <c r="JBI51"/>
      <c r="JBJ51"/>
      <c r="JBK51"/>
      <c r="JBL51"/>
      <c r="JBM51"/>
      <c r="JBN51"/>
      <c r="JBO51"/>
      <c r="JBP51"/>
      <c r="JBQ51"/>
      <c r="JBR51"/>
      <c r="JBS51"/>
      <c r="JBT51"/>
      <c r="JBU51"/>
      <c r="JBV51"/>
      <c r="JBW51"/>
      <c r="JBX51"/>
      <c r="JBY51"/>
      <c r="JBZ51"/>
      <c r="JCA51"/>
      <c r="JCB51"/>
      <c r="JCC51"/>
      <c r="JCD51"/>
      <c r="JCE51"/>
      <c r="JCF51"/>
      <c r="JCG51"/>
      <c r="JCH51"/>
      <c r="JCI51"/>
      <c r="JCJ51"/>
      <c r="JCK51"/>
      <c r="JCL51"/>
      <c r="JCM51"/>
      <c r="JCN51"/>
      <c r="JCO51"/>
      <c r="JCP51"/>
      <c r="JCQ51"/>
      <c r="JCR51"/>
      <c r="JCS51"/>
      <c r="JCT51"/>
      <c r="JCU51"/>
      <c r="JCV51"/>
      <c r="JCW51"/>
      <c r="JCX51"/>
      <c r="JCY51"/>
      <c r="JCZ51"/>
      <c r="JDA51"/>
      <c r="JDB51"/>
      <c r="JDC51"/>
      <c r="JDD51"/>
      <c r="JDE51"/>
      <c r="JDF51"/>
      <c r="JDG51"/>
      <c r="JDH51"/>
      <c r="JDI51"/>
      <c r="JDJ51"/>
      <c r="JDK51"/>
      <c r="JDL51"/>
      <c r="JDM51"/>
      <c r="JDN51"/>
      <c r="JDO51"/>
      <c r="JDP51"/>
      <c r="JDQ51"/>
      <c r="JDR51"/>
      <c r="JDS51"/>
      <c r="JDT51"/>
      <c r="JDU51"/>
      <c r="JDV51"/>
      <c r="JDW51"/>
      <c r="JDX51"/>
      <c r="JDY51"/>
      <c r="JDZ51"/>
      <c r="JEA51"/>
      <c r="JEB51"/>
      <c r="JEC51"/>
      <c r="JED51"/>
      <c r="JEE51"/>
      <c r="JEF51"/>
      <c r="JEG51"/>
      <c r="JEH51"/>
      <c r="JEI51"/>
      <c r="JEJ51"/>
      <c r="JEK51"/>
      <c r="JEL51"/>
      <c r="JEM51"/>
      <c r="JEN51"/>
      <c r="JEO51"/>
      <c r="JEP51"/>
      <c r="JEQ51"/>
      <c r="JER51"/>
      <c r="JES51"/>
      <c r="JET51"/>
      <c r="JEU51"/>
      <c r="JEV51"/>
      <c r="JEW51"/>
      <c r="JEX51"/>
      <c r="JEY51"/>
      <c r="JEZ51"/>
      <c r="JFA51"/>
      <c r="JFB51"/>
      <c r="JFC51"/>
      <c r="JFD51"/>
      <c r="JFE51"/>
      <c r="JFF51"/>
      <c r="JFG51"/>
      <c r="JFH51"/>
      <c r="JFI51"/>
      <c r="JFJ51"/>
      <c r="JFK51"/>
      <c r="JFL51"/>
      <c r="JFM51"/>
      <c r="JFN51"/>
      <c r="JFO51"/>
      <c r="JFP51"/>
      <c r="JFQ51"/>
      <c r="JFR51"/>
      <c r="JFS51"/>
      <c r="JFT51"/>
      <c r="JFU51"/>
      <c r="JFV51"/>
      <c r="JFW51"/>
      <c r="JFX51"/>
      <c r="JFY51"/>
      <c r="JFZ51"/>
      <c r="JGA51"/>
      <c r="JGB51"/>
      <c r="JGC51"/>
      <c r="JGD51"/>
      <c r="JGE51"/>
      <c r="JGF51"/>
      <c r="JGG51"/>
      <c r="JGH51"/>
      <c r="JGI51"/>
      <c r="JGJ51"/>
      <c r="JGK51"/>
      <c r="JGL51"/>
      <c r="JGM51"/>
      <c r="JGN51"/>
      <c r="JGO51"/>
      <c r="JGP51"/>
      <c r="JGQ51"/>
      <c r="JGR51"/>
      <c r="JGS51"/>
      <c r="JGT51"/>
      <c r="JGU51"/>
      <c r="JGV51"/>
      <c r="JGW51"/>
      <c r="JGX51"/>
      <c r="JGY51"/>
      <c r="JGZ51"/>
      <c r="JHA51"/>
      <c r="JHB51"/>
      <c r="JHC51"/>
      <c r="JHD51"/>
      <c r="JHE51"/>
      <c r="JHF51"/>
      <c r="JHG51"/>
      <c r="JHH51"/>
      <c r="JHI51"/>
      <c r="JHJ51"/>
      <c r="JHK51"/>
      <c r="JHL51"/>
      <c r="JHM51"/>
      <c r="JHN51"/>
      <c r="JHO51"/>
      <c r="JHP51"/>
      <c r="JHQ51"/>
      <c r="JHR51"/>
      <c r="JHS51"/>
      <c r="JHT51"/>
      <c r="JHU51"/>
      <c r="JHV51"/>
      <c r="JHW51"/>
      <c r="JHX51"/>
      <c r="JHY51"/>
      <c r="JHZ51"/>
      <c r="JIA51"/>
      <c r="JIB51"/>
      <c r="JIC51"/>
      <c r="JID51"/>
      <c r="JIE51"/>
      <c r="JIF51"/>
      <c r="JIG51"/>
      <c r="JIH51"/>
      <c r="JII51"/>
      <c r="JIJ51"/>
      <c r="JIK51"/>
      <c r="JIL51"/>
      <c r="JIM51"/>
      <c r="JIN51"/>
      <c r="JIO51"/>
      <c r="JIP51"/>
      <c r="JIQ51"/>
      <c r="JIR51"/>
      <c r="JIS51"/>
      <c r="JIT51"/>
      <c r="JIU51"/>
      <c r="JIV51"/>
      <c r="JIW51"/>
      <c r="JIX51"/>
      <c r="JIY51"/>
      <c r="JIZ51"/>
      <c r="JJA51"/>
      <c r="JJB51"/>
      <c r="JJC51"/>
      <c r="JJD51"/>
      <c r="JJE51"/>
      <c r="JJF51"/>
      <c r="JJG51"/>
      <c r="JJH51"/>
      <c r="JJI51"/>
      <c r="JJJ51"/>
      <c r="JJK51"/>
      <c r="JJL51"/>
      <c r="JJM51"/>
      <c r="JJN51"/>
      <c r="JJO51"/>
      <c r="JJP51"/>
      <c r="JJQ51"/>
      <c r="JJR51"/>
      <c r="JJS51"/>
      <c r="JJT51"/>
      <c r="JJU51"/>
      <c r="JJV51"/>
      <c r="JJW51"/>
      <c r="JJX51"/>
      <c r="JJY51"/>
      <c r="JJZ51"/>
      <c r="JKA51"/>
      <c r="JKB51"/>
      <c r="JKC51"/>
      <c r="JKD51"/>
      <c r="JKE51"/>
      <c r="JKF51"/>
      <c r="JKG51"/>
      <c r="JKH51"/>
      <c r="JKI51"/>
      <c r="JKJ51"/>
      <c r="JKK51"/>
      <c r="JKL51"/>
      <c r="JKM51"/>
      <c r="JKN51"/>
      <c r="JKO51"/>
      <c r="JKP51"/>
      <c r="JKQ51"/>
      <c r="JKR51"/>
      <c r="JKS51"/>
      <c r="JKT51"/>
      <c r="JKU51"/>
      <c r="JKV51"/>
      <c r="JKW51"/>
      <c r="JKX51"/>
      <c r="JKY51"/>
      <c r="JKZ51"/>
      <c r="JLA51"/>
      <c r="JLB51"/>
      <c r="JLC51"/>
      <c r="JLD51"/>
      <c r="JLE51"/>
      <c r="JLF51"/>
      <c r="JLG51"/>
      <c r="JLH51"/>
      <c r="JLI51"/>
      <c r="JLJ51"/>
      <c r="JLK51"/>
      <c r="JLL51"/>
      <c r="JLM51"/>
      <c r="JLN51"/>
      <c r="JLO51"/>
      <c r="JLP51"/>
      <c r="JLQ51"/>
      <c r="JLR51"/>
      <c r="JLS51"/>
      <c r="JLT51"/>
      <c r="JLU51"/>
      <c r="JLV51"/>
      <c r="JLW51"/>
      <c r="JLX51"/>
      <c r="JLY51"/>
      <c r="JLZ51"/>
      <c r="JMA51"/>
      <c r="JMB51"/>
      <c r="JMC51"/>
      <c r="JMD51"/>
      <c r="JME51"/>
      <c r="JMF51"/>
      <c r="JMG51"/>
      <c r="JMH51"/>
      <c r="JMI51"/>
      <c r="JMJ51"/>
      <c r="JMK51"/>
      <c r="JML51"/>
      <c r="JMM51"/>
      <c r="JMN51"/>
      <c r="JMO51"/>
      <c r="JMP51"/>
      <c r="JMQ51"/>
      <c r="JMR51"/>
      <c r="JMS51"/>
      <c r="JMT51"/>
      <c r="JMU51"/>
      <c r="JMV51"/>
      <c r="JMW51"/>
      <c r="JMX51"/>
      <c r="JMY51"/>
      <c r="JMZ51"/>
      <c r="JNA51"/>
      <c r="JNB51"/>
      <c r="JNC51"/>
      <c r="JND51"/>
      <c r="JNE51"/>
      <c r="JNF51"/>
      <c r="JNG51"/>
      <c r="JNH51"/>
      <c r="JNI51"/>
      <c r="JNJ51"/>
      <c r="JNK51"/>
      <c r="JNL51"/>
      <c r="JNM51"/>
      <c r="JNN51"/>
      <c r="JNO51"/>
      <c r="JNP51"/>
      <c r="JNQ51"/>
      <c r="JNR51"/>
      <c r="JNS51"/>
      <c r="JNT51"/>
      <c r="JNU51"/>
      <c r="JNV51"/>
      <c r="JNW51"/>
      <c r="JNX51"/>
      <c r="JNY51"/>
      <c r="JNZ51"/>
      <c r="JOA51"/>
      <c r="JOB51"/>
      <c r="JOC51"/>
      <c r="JOD51"/>
      <c r="JOE51"/>
      <c r="JOF51"/>
      <c r="JOG51"/>
      <c r="JOH51"/>
      <c r="JOI51"/>
      <c r="JOJ51"/>
      <c r="JOK51"/>
      <c r="JOL51"/>
      <c r="JOM51"/>
      <c r="JON51"/>
      <c r="JOO51"/>
      <c r="JOP51"/>
      <c r="JOQ51"/>
      <c r="JOR51"/>
      <c r="JOS51"/>
      <c r="JOT51"/>
      <c r="JOU51"/>
      <c r="JOV51"/>
      <c r="JOW51"/>
      <c r="JOX51"/>
      <c r="JOY51"/>
      <c r="JOZ51"/>
      <c r="JPA51"/>
      <c r="JPB51"/>
      <c r="JPC51"/>
      <c r="JPD51"/>
      <c r="JPE51"/>
      <c r="JPF51"/>
      <c r="JPG51"/>
      <c r="JPH51"/>
      <c r="JPI51"/>
      <c r="JPJ51"/>
      <c r="JPK51"/>
      <c r="JPL51"/>
      <c r="JPM51"/>
      <c r="JPN51"/>
      <c r="JPO51"/>
      <c r="JPP51"/>
      <c r="JPQ51"/>
      <c r="JPR51"/>
      <c r="JPS51"/>
      <c r="JPT51"/>
      <c r="JPU51"/>
      <c r="JPV51"/>
      <c r="JPW51"/>
      <c r="JPX51"/>
      <c r="JPY51"/>
      <c r="JPZ51"/>
      <c r="JQA51"/>
      <c r="JQB51"/>
      <c r="JQC51"/>
      <c r="JQD51"/>
      <c r="JQE51"/>
      <c r="JQF51"/>
      <c r="JQG51"/>
      <c r="JQH51"/>
      <c r="JQI51"/>
      <c r="JQJ51"/>
      <c r="JQK51"/>
      <c r="JQL51"/>
      <c r="JQM51"/>
      <c r="JQN51"/>
      <c r="JQO51"/>
      <c r="JQP51"/>
      <c r="JQQ51"/>
      <c r="JQR51"/>
      <c r="JQS51"/>
      <c r="JQT51"/>
      <c r="JQU51"/>
      <c r="JQV51"/>
      <c r="JQW51"/>
      <c r="JQX51"/>
      <c r="JQY51"/>
      <c r="JQZ51"/>
      <c r="JRA51"/>
      <c r="JRB51"/>
      <c r="JRC51"/>
      <c r="JRD51"/>
      <c r="JRE51"/>
      <c r="JRF51"/>
      <c r="JRG51"/>
      <c r="JRH51"/>
      <c r="JRI51"/>
      <c r="JRJ51"/>
      <c r="JRK51"/>
      <c r="JRL51"/>
      <c r="JRM51"/>
      <c r="JRN51"/>
      <c r="JRO51"/>
      <c r="JRP51"/>
      <c r="JRQ51"/>
      <c r="JRR51"/>
      <c r="JRS51"/>
      <c r="JRT51"/>
      <c r="JRU51"/>
      <c r="JRV51"/>
      <c r="JRW51"/>
      <c r="JRX51"/>
      <c r="JRY51"/>
      <c r="JRZ51"/>
      <c r="JSA51"/>
      <c r="JSB51"/>
      <c r="JSC51"/>
      <c r="JSD51"/>
      <c r="JSE51"/>
      <c r="JSF51"/>
      <c r="JSG51"/>
      <c r="JSH51"/>
      <c r="JSI51"/>
      <c r="JSJ51"/>
      <c r="JSK51"/>
      <c r="JSL51"/>
      <c r="JSM51"/>
      <c r="JSN51"/>
      <c r="JSO51"/>
      <c r="JSP51"/>
      <c r="JSQ51"/>
      <c r="JSR51"/>
      <c r="JSS51"/>
      <c r="JST51"/>
      <c r="JSU51"/>
      <c r="JSV51"/>
      <c r="JSW51"/>
      <c r="JSX51"/>
      <c r="JSY51"/>
      <c r="JSZ51"/>
      <c r="JTA51"/>
      <c r="JTB51"/>
      <c r="JTC51"/>
      <c r="JTD51"/>
      <c r="JTE51"/>
      <c r="JTF51"/>
      <c r="JTG51"/>
      <c r="JTH51"/>
      <c r="JTI51"/>
      <c r="JTJ51"/>
      <c r="JTK51"/>
      <c r="JTL51"/>
      <c r="JTM51"/>
      <c r="JTN51"/>
      <c r="JTO51"/>
      <c r="JTP51"/>
      <c r="JTQ51"/>
      <c r="JTR51"/>
      <c r="JTS51"/>
      <c r="JTT51"/>
      <c r="JTU51"/>
      <c r="JTV51"/>
      <c r="JTW51"/>
      <c r="JTX51"/>
      <c r="JTY51"/>
      <c r="JTZ51"/>
      <c r="JUA51"/>
      <c r="JUB51"/>
      <c r="JUC51"/>
      <c r="JUD51"/>
      <c r="JUE51"/>
      <c r="JUF51"/>
      <c r="JUG51"/>
      <c r="JUH51"/>
      <c r="JUI51"/>
      <c r="JUJ51"/>
      <c r="JUK51"/>
      <c r="JUL51"/>
      <c r="JUM51"/>
      <c r="JUN51"/>
      <c r="JUO51"/>
      <c r="JUP51"/>
      <c r="JUQ51"/>
      <c r="JUR51"/>
      <c r="JUS51"/>
      <c r="JUT51"/>
      <c r="JUU51"/>
      <c r="JUV51"/>
      <c r="JUW51"/>
      <c r="JUX51"/>
      <c r="JUY51"/>
      <c r="JUZ51"/>
      <c r="JVA51"/>
      <c r="JVB51"/>
      <c r="JVC51"/>
      <c r="JVD51"/>
      <c r="JVE51"/>
      <c r="JVF51"/>
      <c r="JVG51"/>
      <c r="JVH51"/>
      <c r="JVI51"/>
      <c r="JVJ51"/>
      <c r="JVK51"/>
      <c r="JVL51"/>
      <c r="JVM51"/>
      <c r="JVN51"/>
      <c r="JVO51"/>
      <c r="JVP51"/>
      <c r="JVQ51"/>
      <c r="JVR51"/>
      <c r="JVS51"/>
      <c r="JVT51"/>
      <c r="JVU51"/>
      <c r="JVV51"/>
      <c r="JVW51"/>
      <c r="JVX51"/>
      <c r="JVY51"/>
      <c r="JVZ51"/>
      <c r="JWA51"/>
      <c r="JWB51"/>
      <c r="JWC51"/>
      <c r="JWD51"/>
      <c r="JWE51"/>
      <c r="JWF51"/>
      <c r="JWG51"/>
      <c r="JWH51"/>
      <c r="JWI51"/>
      <c r="JWJ51"/>
      <c r="JWK51"/>
      <c r="JWL51"/>
      <c r="JWM51"/>
      <c r="JWN51"/>
      <c r="JWO51"/>
      <c r="JWP51"/>
      <c r="JWQ51"/>
      <c r="JWR51"/>
      <c r="JWS51"/>
      <c r="JWT51"/>
      <c r="JWU51"/>
      <c r="JWV51"/>
      <c r="JWW51"/>
      <c r="JWX51"/>
      <c r="JWY51"/>
      <c r="JWZ51"/>
      <c r="JXA51"/>
      <c r="JXB51"/>
      <c r="JXC51"/>
      <c r="JXD51"/>
      <c r="JXE51"/>
      <c r="JXF51"/>
      <c r="JXG51"/>
      <c r="JXH51"/>
      <c r="JXI51"/>
      <c r="JXJ51"/>
      <c r="JXK51"/>
      <c r="JXL51"/>
      <c r="JXM51"/>
      <c r="JXN51"/>
      <c r="JXO51"/>
      <c r="JXP51"/>
      <c r="JXQ51"/>
      <c r="JXR51"/>
      <c r="JXS51"/>
      <c r="JXT51"/>
      <c r="JXU51"/>
      <c r="JXV51"/>
      <c r="JXW51"/>
      <c r="JXX51"/>
      <c r="JXY51"/>
      <c r="JXZ51"/>
      <c r="JYA51"/>
      <c r="JYB51"/>
      <c r="JYC51"/>
      <c r="JYD51"/>
      <c r="JYE51"/>
      <c r="JYF51"/>
      <c r="JYG51"/>
      <c r="JYH51"/>
      <c r="JYI51"/>
      <c r="JYJ51"/>
      <c r="JYK51"/>
      <c r="JYL51"/>
      <c r="JYM51"/>
      <c r="JYN51"/>
      <c r="JYO51"/>
      <c r="JYP51"/>
      <c r="JYQ51"/>
      <c r="JYR51"/>
      <c r="JYS51"/>
      <c r="JYT51"/>
      <c r="JYU51"/>
      <c r="JYV51"/>
      <c r="JYW51"/>
      <c r="JYX51"/>
      <c r="JYY51"/>
      <c r="JYZ51"/>
      <c r="JZA51"/>
      <c r="JZB51"/>
      <c r="JZC51"/>
      <c r="JZD51"/>
      <c r="JZE51"/>
      <c r="JZF51"/>
      <c r="JZG51"/>
      <c r="JZH51"/>
      <c r="JZI51"/>
      <c r="JZJ51"/>
      <c r="JZK51"/>
      <c r="JZL51"/>
      <c r="JZM51"/>
      <c r="JZN51"/>
      <c r="JZO51"/>
      <c r="JZP51"/>
      <c r="JZQ51"/>
      <c r="JZR51"/>
      <c r="JZS51"/>
      <c r="JZT51"/>
      <c r="JZU51"/>
      <c r="JZV51"/>
      <c r="JZW51"/>
      <c r="JZX51"/>
      <c r="JZY51"/>
      <c r="JZZ51"/>
      <c r="KAA51"/>
      <c r="KAB51"/>
      <c r="KAC51"/>
      <c r="KAD51"/>
      <c r="KAE51"/>
      <c r="KAF51"/>
      <c r="KAG51"/>
      <c r="KAH51"/>
      <c r="KAI51"/>
      <c r="KAJ51"/>
      <c r="KAK51"/>
      <c r="KAL51"/>
      <c r="KAM51"/>
      <c r="KAN51"/>
      <c r="KAO51"/>
      <c r="KAP51"/>
      <c r="KAQ51"/>
      <c r="KAR51"/>
      <c r="KAS51"/>
      <c r="KAT51"/>
      <c r="KAU51"/>
      <c r="KAV51"/>
      <c r="KAW51"/>
      <c r="KAX51"/>
      <c r="KAY51"/>
      <c r="KAZ51"/>
      <c r="KBA51"/>
      <c r="KBB51"/>
      <c r="KBC51"/>
      <c r="KBD51"/>
      <c r="KBE51"/>
      <c r="KBF51"/>
      <c r="KBG51"/>
      <c r="KBH51"/>
      <c r="KBI51"/>
      <c r="KBJ51"/>
      <c r="KBK51"/>
      <c r="KBL51"/>
      <c r="KBM51"/>
      <c r="KBN51"/>
      <c r="KBO51"/>
      <c r="KBP51"/>
      <c r="KBQ51"/>
      <c r="KBR51"/>
      <c r="KBS51"/>
      <c r="KBT51"/>
      <c r="KBU51"/>
      <c r="KBV51"/>
      <c r="KBW51"/>
      <c r="KBX51"/>
      <c r="KBY51"/>
      <c r="KBZ51"/>
      <c r="KCA51"/>
      <c r="KCB51"/>
      <c r="KCC51"/>
      <c r="KCD51"/>
      <c r="KCE51"/>
      <c r="KCF51"/>
      <c r="KCG51"/>
      <c r="KCH51"/>
      <c r="KCI51"/>
      <c r="KCJ51"/>
      <c r="KCK51"/>
      <c r="KCL51"/>
      <c r="KCM51"/>
      <c r="KCN51"/>
      <c r="KCO51"/>
      <c r="KCP51"/>
      <c r="KCQ51"/>
      <c r="KCR51"/>
      <c r="KCS51"/>
      <c r="KCT51"/>
      <c r="KCU51"/>
      <c r="KCV51"/>
      <c r="KCW51"/>
      <c r="KCX51"/>
      <c r="KCY51"/>
      <c r="KCZ51"/>
      <c r="KDA51"/>
      <c r="KDB51"/>
      <c r="KDC51"/>
      <c r="KDD51"/>
      <c r="KDE51"/>
      <c r="KDF51"/>
      <c r="KDG51"/>
      <c r="KDH51"/>
      <c r="KDI51"/>
      <c r="KDJ51"/>
      <c r="KDK51"/>
      <c r="KDL51"/>
      <c r="KDM51"/>
      <c r="KDN51"/>
      <c r="KDO51"/>
      <c r="KDP51"/>
      <c r="KDQ51"/>
      <c r="KDR51"/>
      <c r="KDS51"/>
      <c r="KDT51"/>
      <c r="KDU51"/>
      <c r="KDV51"/>
      <c r="KDW51"/>
      <c r="KDX51"/>
      <c r="KDY51"/>
      <c r="KDZ51"/>
      <c r="KEA51"/>
      <c r="KEB51"/>
      <c r="KEC51"/>
      <c r="KED51"/>
      <c r="KEE51"/>
      <c r="KEF51"/>
      <c r="KEG51"/>
      <c r="KEH51"/>
      <c r="KEI51"/>
      <c r="KEJ51"/>
      <c r="KEK51"/>
      <c r="KEL51"/>
      <c r="KEM51"/>
      <c r="KEN51"/>
      <c r="KEO51"/>
      <c r="KEP51"/>
      <c r="KEQ51"/>
      <c r="KER51"/>
      <c r="KES51"/>
      <c r="KET51"/>
      <c r="KEU51"/>
      <c r="KEV51"/>
      <c r="KEW51"/>
      <c r="KEX51"/>
      <c r="KEY51"/>
      <c r="KEZ51"/>
      <c r="KFA51"/>
      <c r="KFB51"/>
      <c r="KFC51"/>
      <c r="KFD51"/>
      <c r="KFE51"/>
      <c r="KFF51"/>
      <c r="KFG51"/>
      <c r="KFH51"/>
      <c r="KFI51"/>
      <c r="KFJ51"/>
      <c r="KFK51"/>
      <c r="KFL51"/>
      <c r="KFM51"/>
      <c r="KFN51"/>
      <c r="KFO51"/>
      <c r="KFP51"/>
      <c r="KFQ51"/>
      <c r="KFR51"/>
      <c r="KFS51"/>
      <c r="KFT51"/>
      <c r="KFU51"/>
      <c r="KFV51"/>
      <c r="KFW51"/>
      <c r="KFX51"/>
      <c r="KFY51"/>
      <c r="KFZ51"/>
      <c r="KGA51"/>
      <c r="KGB51"/>
      <c r="KGC51"/>
      <c r="KGD51"/>
      <c r="KGE51"/>
      <c r="KGF51"/>
      <c r="KGG51"/>
      <c r="KGH51"/>
      <c r="KGI51"/>
      <c r="KGJ51"/>
      <c r="KGK51"/>
      <c r="KGL51"/>
      <c r="KGM51"/>
      <c r="KGN51"/>
      <c r="KGO51"/>
      <c r="KGP51"/>
      <c r="KGQ51"/>
      <c r="KGR51"/>
      <c r="KGS51"/>
      <c r="KGT51"/>
      <c r="KGU51"/>
      <c r="KGV51"/>
      <c r="KGW51"/>
      <c r="KGX51"/>
      <c r="KGY51"/>
      <c r="KGZ51"/>
      <c r="KHA51"/>
      <c r="KHB51"/>
      <c r="KHC51"/>
      <c r="KHD51"/>
      <c r="KHE51"/>
      <c r="KHF51"/>
      <c r="KHG51"/>
      <c r="KHH51"/>
      <c r="KHI51"/>
      <c r="KHJ51"/>
      <c r="KHK51"/>
      <c r="KHL51"/>
      <c r="KHM51"/>
      <c r="KHN51"/>
      <c r="KHO51"/>
      <c r="KHP51"/>
      <c r="KHQ51"/>
      <c r="KHR51"/>
      <c r="KHS51"/>
      <c r="KHT51"/>
      <c r="KHU51"/>
      <c r="KHV51"/>
      <c r="KHW51"/>
      <c r="KHX51"/>
      <c r="KHY51"/>
      <c r="KHZ51"/>
      <c r="KIA51"/>
      <c r="KIB51"/>
      <c r="KIC51"/>
      <c r="KID51"/>
      <c r="KIE51"/>
      <c r="KIF51"/>
      <c r="KIG51"/>
      <c r="KIH51"/>
      <c r="KII51"/>
      <c r="KIJ51"/>
      <c r="KIK51"/>
      <c r="KIL51"/>
      <c r="KIM51"/>
      <c r="KIN51"/>
      <c r="KIO51"/>
      <c r="KIP51"/>
      <c r="KIQ51"/>
      <c r="KIR51"/>
      <c r="KIS51"/>
      <c r="KIT51"/>
      <c r="KIU51"/>
      <c r="KIV51"/>
      <c r="KIW51"/>
      <c r="KIX51"/>
      <c r="KIY51"/>
      <c r="KIZ51"/>
      <c r="KJA51"/>
      <c r="KJB51"/>
      <c r="KJC51"/>
      <c r="KJD51"/>
      <c r="KJE51"/>
      <c r="KJF51"/>
      <c r="KJG51"/>
      <c r="KJH51"/>
      <c r="KJI51"/>
      <c r="KJJ51"/>
      <c r="KJK51"/>
      <c r="KJL51"/>
      <c r="KJM51"/>
      <c r="KJN51"/>
      <c r="KJO51"/>
      <c r="KJP51"/>
      <c r="KJQ51"/>
      <c r="KJR51"/>
      <c r="KJS51"/>
      <c r="KJT51"/>
      <c r="KJU51"/>
      <c r="KJV51"/>
      <c r="KJW51"/>
      <c r="KJX51"/>
      <c r="KJY51"/>
      <c r="KJZ51"/>
      <c r="KKA51"/>
      <c r="KKB51"/>
      <c r="KKC51"/>
      <c r="KKD51"/>
      <c r="KKE51"/>
      <c r="KKF51"/>
      <c r="KKG51"/>
      <c r="KKH51"/>
      <c r="KKI51"/>
      <c r="KKJ51"/>
      <c r="KKK51"/>
      <c r="KKL51"/>
      <c r="KKM51"/>
      <c r="KKN51"/>
      <c r="KKO51"/>
      <c r="KKP51"/>
      <c r="KKQ51"/>
      <c r="KKR51"/>
      <c r="KKS51"/>
      <c r="KKT51"/>
      <c r="KKU51"/>
      <c r="KKV51"/>
      <c r="KKW51"/>
      <c r="KKX51"/>
      <c r="KKY51"/>
      <c r="KKZ51"/>
      <c r="KLA51"/>
      <c r="KLB51"/>
      <c r="KLC51"/>
      <c r="KLD51"/>
      <c r="KLE51"/>
      <c r="KLF51"/>
      <c r="KLG51"/>
      <c r="KLH51"/>
      <c r="KLI51"/>
      <c r="KLJ51"/>
      <c r="KLK51"/>
      <c r="KLL51"/>
      <c r="KLM51"/>
      <c r="KLN51"/>
      <c r="KLO51"/>
      <c r="KLP51"/>
      <c r="KLQ51"/>
      <c r="KLR51"/>
      <c r="KLS51"/>
      <c r="KLT51"/>
      <c r="KLU51"/>
      <c r="KLV51"/>
      <c r="KLW51"/>
      <c r="KLX51"/>
      <c r="KLY51"/>
      <c r="KLZ51"/>
      <c r="KMA51"/>
      <c r="KMB51"/>
      <c r="KMC51"/>
      <c r="KMD51"/>
      <c r="KME51"/>
      <c r="KMF51"/>
      <c r="KMG51"/>
      <c r="KMH51"/>
      <c r="KMI51"/>
      <c r="KMJ51"/>
      <c r="KMK51"/>
      <c r="KML51"/>
      <c r="KMM51"/>
      <c r="KMN51"/>
      <c r="KMO51"/>
      <c r="KMP51"/>
      <c r="KMQ51"/>
      <c r="KMR51"/>
      <c r="KMS51"/>
      <c r="KMT51"/>
      <c r="KMU51"/>
      <c r="KMV51"/>
      <c r="KMW51"/>
      <c r="KMX51"/>
      <c r="KMY51"/>
      <c r="KMZ51"/>
      <c r="KNA51"/>
      <c r="KNB51"/>
      <c r="KNC51"/>
      <c r="KND51"/>
      <c r="KNE51"/>
      <c r="KNF51"/>
      <c r="KNG51"/>
      <c r="KNH51"/>
      <c r="KNI51"/>
      <c r="KNJ51"/>
      <c r="KNK51"/>
      <c r="KNL51"/>
      <c r="KNM51"/>
      <c r="KNN51"/>
      <c r="KNO51"/>
      <c r="KNP51"/>
      <c r="KNQ51"/>
      <c r="KNR51"/>
      <c r="KNS51"/>
      <c r="KNT51"/>
      <c r="KNU51"/>
      <c r="KNV51"/>
      <c r="KNW51"/>
      <c r="KNX51"/>
      <c r="KNY51"/>
      <c r="KNZ51"/>
      <c r="KOA51"/>
      <c r="KOB51"/>
      <c r="KOC51"/>
      <c r="KOD51"/>
      <c r="KOE51"/>
      <c r="KOF51"/>
      <c r="KOG51"/>
      <c r="KOH51"/>
      <c r="KOI51"/>
      <c r="KOJ51"/>
      <c r="KOK51"/>
      <c r="KOL51"/>
      <c r="KOM51"/>
      <c r="KON51"/>
      <c r="KOO51"/>
      <c r="KOP51"/>
      <c r="KOQ51"/>
      <c r="KOR51"/>
      <c r="KOS51"/>
      <c r="KOT51"/>
      <c r="KOU51"/>
      <c r="KOV51"/>
      <c r="KOW51"/>
      <c r="KOX51"/>
      <c r="KOY51"/>
      <c r="KOZ51"/>
      <c r="KPA51"/>
      <c r="KPB51"/>
      <c r="KPC51"/>
      <c r="KPD51"/>
      <c r="KPE51"/>
      <c r="KPF51"/>
      <c r="KPG51"/>
      <c r="KPH51"/>
      <c r="KPI51"/>
      <c r="KPJ51"/>
      <c r="KPK51"/>
      <c r="KPL51"/>
      <c r="KPM51"/>
      <c r="KPN51"/>
      <c r="KPO51"/>
      <c r="KPP51"/>
      <c r="KPQ51"/>
      <c r="KPR51"/>
      <c r="KPS51"/>
      <c r="KPT51"/>
      <c r="KPU51"/>
      <c r="KPV51"/>
      <c r="KPW51"/>
      <c r="KPX51"/>
      <c r="KPY51"/>
      <c r="KPZ51"/>
      <c r="KQA51"/>
      <c r="KQB51"/>
      <c r="KQC51"/>
      <c r="KQD51"/>
      <c r="KQE51"/>
      <c r="KQF51"/>
      <c r="KQG51"/>
      <c r="KQH51"/>
      <c r="KQI51"/>
      <c r="KQJ51"/>
      <c r="KQK51"/>
      <c r="KQL51"/>
      <c r="KQM51"/>
      <c r="KQN51"/>
      <c r="KQO51"/>
      <c r="KQP51"/>
      <c r="KQQ51"/>
      <c r="KQR51"/>
      <c r="KQS51"/>
      <c r="KQT51"/>
      <c r="KQU51"/>
      <c r="KQV51"/>
      <c r="KQW51"/>
      <c r="KQX51"/>
      <c r="KQY51"/>
      <c r="KQZ51"/>
      <c r="KRA51"/>
      <c r="KRB51"/>
      <c r="KRC51"/>
      <c r="KRD51"/>
      <c r="KRE51"/>
      <c r="KRF51"/>
      <c r="KRG51"/>
      <c r="KRH51"/>
      <c r="KRI51"/>
      <c r="KRJ51"/>
      <c r="KRK51"/>
      <c r="KRL51"/>
      <c r="KRM51"/>
      <c r="KRN51"/>
      <c r="KRO51"/>
      <c r="KRP51"/>
      <c r="KRQ51"/>
      <c r="KRR51"/>
      <c r="KRS51"/>
      <c r="KRT51"/>
      <c r="KRU51"/>
      <c r="KRV51"/>
      <c r="KRW51"/>
      <c r="KRX51"/>
      <c r="KRY51"/>
      <c r="KRZ51"/>
      <c r="KSA51"/>
      <c r="KSB51"/>
      <c r="KSC51"/>
      <c r="KSD51"/>
      <c r="KSE51"/>
      <c r="KSF51"/>
      <c r="KSG51"/>
      <c r="KSH51"/>
      <c r="KSI51"/>
      <c r="KSJ51"/>
      <c r="KSK51"/>
      <c r="KSL51"/>
      <c r="KSM51"/>
      <c r="KSN51"/>
      <c r="KSO51"/>
      <c r="KSP51"/>
      <c r="KSQ51"/>
      <c r="KSR51"/>
      <c r="KSS51"/>
      <c r="KST51"/>
      <c r="KSU51"/>
      <c r="KSV51"/>
      <c r="KSW51"/>
      <c r="KSX51"/>
      <c r="KSY51"/>
      <c r="KSZ51"/>
      <c r="KTA51"/>
      <c r="KTB51"/>
      <c r="KTC51"/>
      <c r="KTD51"/>
      <c r="KTE51"/>
      <c r="KTF51"/>
      <c r="KTG51"/>
      <c r="KTH51"/>
      <c r="KTI51"/>
      <c r="KTJ51"/>
      <c r="KTK51"/>
      <c r="KTL51"/>
      <c r="KTM51"/>
      <c r="KTN51"/>
      <c r="KTO51"/>
      <c r="KTP51"/>
      <c r="KTQ51"/>
      <c r="KTR51"/>
      <c r="KTS51"/>
      <c r="KTT51"/>
      <c r="KTU51"/>
      <c r="KTV51"/>
      <c r="KTW51"/>
      <c r="KTX51"/>
      <c r="KTY51"/>
      <c r="KTZ51"/>
      <c r="KUA51"/>
      <c r="KUB51"/>
      <c r="KUC51"/>
      <c r="KUD51"/>
      <c r="KUE51"/>
      <c r="KUF51"/>
      <c r="KUG51"/>
      <c r="KUH51"/>
      <c r="KUI51"/>
      <c r="KUJ51"/>
      <c r="KUK51"/>
      <c r="KUL51"/>
      <c r="KUM51"/>
      <c r="KUN51"/>
      <c r="KUO51"/>
      <c r="KUP51"/>
      <c r="KUQ51"/>
      <c r="KUR51"/>
      <c r="KUS51"/>
      <c r="KUT51"/>
      <c r="KUU51"/>
      <c r="KUV51"/>
      <c r="KUW51"/>
      <c r="KUX51"/>
      <c r="KUY51"/>
      <c r="KUZ51"/>
      <c r="KVA51"/>
      <c r="KVB51"/>
      <c r="KVC51"/>
      <c r="KVD51"/>
      <c r="KVE51"/>
      <c r="KVF51"/>
      <c r="KVG51"/>
      <c r="KVH51"/>
      <c r="KVI51"/>
      <c r="KVJ51"/>
      <c r="KVK51"/>
      <c r="KVL51"/>
      <c r="KVM51"/>
      <c r="KVN51"/>
      <c r="KVO51"/>
      <c r="KVP51"/>
      <c r="KVQ51"/>
      <c r="KVR51"/>
      <c r="KVS51"/>
      <c r="KVT51"/>
      <c r="KVU51"/>
      <c r="KVV51"/>
      <c r="KVW51"/>
      <c r="KVX51"/>
      <c r="KVY51"/>
      <c r="KVZ51"/>
      <c r="KWA51"/>
      <c r="KWB51"/>
      <c r="KWC51"/>
      <c r="KWD51"/>
      <c r="KWE51"/>
      <c r="KWF51"/>
      <c r="KWG51"/>
      <c r="KWH51"/>
      <c r="KWI51"/>
      <c r="KWJ51"/>
      <c r="KWK51"/>
      <c r="KWL51"/>
      <c r="KWM51"/>
      <c r="KWN51"/>
      <c r="KWO51"/>
      <c r="KWP51"/>
      <c r="KWQ51"/>
      <c r="KWR51"/>
      <c r="KWS51"/>
      <c r="KWT51"/>
      <c r="KWU51"/>
      <c r="KWV51"/>
      <c r="KWW51"/>
      <c r="KWX51"/>
      <c r="KWY51"/>
      <c r="KWZ51"/>
      <c r="KXA51"/>
      <c r="KXB51"/>
      <c r="KXC51"/>
      <c r="KXD51"/>
      <c r="KXE51"/>
      <c r="KXF51"/>
      <c r="KXG51"/>
      <c r="KXH51"/>
      <c r="KXI51"/>
      <c r="KXJ51"/>
      <c r="KXK51"/>
      <c r="KXL51"/>
      <c r="KXM51"/>
      <c r="KXN51"/>
      <c r="KXO51"/>
      <c r="KXP51"/>
      <c r="KXQ51"/>
      <c r="KXR51"/>
      <c r="KXS51"/>
      <c r="KXT51"/>
      <c r="KXU51"/>
      <c r="KXV51"/>
      <c r="KXW51"/>
      <c r="KXX51"/>
      <c r="KXY51"/>
      <c r="KXZ51"/>
      <c r="KYA51"/>
      <c r="KYB51"/>
      <c r="KYC51"/>
      <c r="KYD51"/>
      <c r="KYE51"/>
      <c r="KYF51"/>
      <c r="KYG51"/>
      <c r="KYH51"/>
      <c r="KYI51"/>
      <c r="KYJ51"/>
      <c r="KYK51"/>
      <c r="KYL51"/>
      <c r="KYM51"/>
      <c r="KYN51"/>
      <c r="KYO51"/>
      <c r="KYP51"/>
      <c r="KYQ51"/>
      <c r="KYR51"/>
      <c r="KYS51"/>
      <c r="KYT51"/>
      <c r="KYU51"/>
      <c r="KYV51"/>
      <c r="KYW51"/>
      <c r="KYX51"/>
      <c r="KYY51"/>
      <c r="KYZ51"/>
      <c r="KZA51"/>
      <c r="KZB51"/>
      <c r="KZC51"/>
      <c r="KZD51"/>
      <c r="KZE51"/>
      <c r="KZF51"/>
      <c r="KZG51"/>
      <c r="KZH51"/>
      <c r="KZI51"/>
      <c r="KZJ51"/>
      <c r="KZK51"/>
      <c r="KZL51"/>
      <c r="KZM51"/>
      <c r="KZN51"/>
      <c r="KZO51"/>
      <c r="KZP51"/>
      <c r="KZQ51"/>
      <c r="KZR51"/>
      <c r="KZS51"/>
      <c r="KZT51"/>
      <c r="KZU51"/>
      <c r="KZV51"/>
      <c r="KZW51"/>
      <c r="KZX51"/>
      <c r="KZY51"/>
      <c r="KZZ51"/>
      <c r="LAA51"/>
      <c r="LAB51"/>
      <c r="LAC51"/>
      <c r="LAD51"/>
      <c r="LAE51"/>
      <c r="LAF51"/>
      <c r="LAG51"/>
      <c r="LAH51"/>
      <c r="LAI51"/>
      <c r="LAJ51"/>
      <c r="LAK51"/>
      <c r="LAL51"/>
      <c r="LAM51"/>
      <c r="LAN51"/>
      <c r="LAO51"/>
      <c r="LAP51"/>
      <c r="LAQ51"/>
      <c r="LAR51"/>
      <c r="LAS51"/>
      <c r="LAT51"/>
      <c r="LAU51"/>
      <c r="LAV51"/>
      <c r="LAW51"/>
      <c r="LAX51"/>
      <c r="LAY51"/>
      <c r="LAZ51"/>
      <c r="LBA51"/>
      <c r="LBB51"/>
      <c r="LBC51"/>
      <c r="LBD51"/>
      <c r="LBE51"/>
      <c r="LBF51"/>
      <c r="LBG51"/>
      <c r="LBH51"/>
      <c r="LBI51"/>
      <c r="LBJ51"/>
      <c r="LBK51"/>
      <c r="LBL51"/>
      <c r="LBM51"/>
      <c r="LBN51"/>
      <c r="LBO51"/>
      <c r="LBP51"/>
      <c r="LBQ51"/>
      <c r="LBR51"/>
      <c r="LBS51"/>
      <c r="LBT51"/>
      <c r="LBU51"/>
      <c r="LBV51"/>
      <c r="LBW51"/>
      <c r="LBX51"/>
      <c r="LBY51"/>
      <c r="LBZ51"/>
      <c r="LCA51"/>
      <c r="LCB51"/>
      <c r="LCC51"/>
      <c r="LCD51"/>
      <c r="LCE51"/>
      <c r="LCF51"/>
      <c r="LCG51"/>
      <c r="LCH51"/>
      <c r="LCI51"/>
      <c r="LCJ51"/>
      <c r="LCK51"/>
      <c r="LCL51"/>
      <c r="LCM51"/>
      <c r="LCN51"/>
      <c r="LCO51"/>
      <c r="LCP51"/>
      <c r="LCQ51"/>
      <c r="LCR51"/>
      <c r="LCS51"/>
      <c r="LCT51"/>
      <c r="LCU51"/>
      <c r="LCV51"/>
      <c r="LCW51"/>
      <c r="LCX51"/>
      <c r="LCY51"/>
      <c r="LCZ51"/>
      <c r="LDA51"/>
      <c r="LDB51"/>
      <c r="LDC51"/>
      <c r="LDD51"/>
      <c r="LDE51"/>
      <c r="LDF51"/>
      <c r="LDG51"/>
      <c r="LDH51"/>
      <c r="LDI51"/>
      <c r="LDJ51"/>
      <c r="LDK51"/>
      <c r="LDL51"/>
      <c r="LDM51"/>
      <c r="LDN51"/>
      <c r="LDO51"/>
      <c r="LDP51"/>
      <c r="LDQ51"/>
      <c r="LDR51"/>
      <c r="LDS51"/>
      <c r="LDT51"/>
      <c r="LDU51"/>
      <c r="LDV51"/>
      <c r="LDW51"/>
      <c r="LDX51"/>
      <c r="LDY51"/>
      <c r="LDZ51"/>
      <c r="LEA51"/>
      <c r="LEB51"/>
      <c r="LEC51"/>
      <c r="LED51"/>
      <c r="LEE51"/>
      <c r="LEF51"/>
      <c r="LEG51"/>
      <c r="LEH51"/>
      <c r="LEI51"/>
      <c r="LEJ51"/>
      <c r="LEK51"/>
      <c r="LEL51"/>
      <c r="LEM51"/>
      <c r="LEN51"/>
      <c r="LEO51"/>
      <c r="LEP51"/>
      <c r="LEQ51"/>
      <c r="LER51"/>
      <c r="LES51"/>
      <c r="LET51"/>
      <c r="LEU51"/>
      <c r="LEV51"/>
      <c r="LEW51"/>
      <c r="LEX51"/>
      <c r="LEY51"/>
      <c r="LEZ51"/>
      <c r="LFA51"/>
      <c r="LFB51"/>
      <c r="LFC51"/>
      <c r="LFD51"/>
      <c r="LFE51"/>
      <c r="LFF51"/>
      <c r="LFG51"/>
      <c r="LFH51"/>
      <c r="LFI51"/>
      <c r="LFJ51"/>
      <c r="LFK51"/>
      <c r="LFL51"/>
      <c r="LFM51"/>
      <c r="LFN51"/>
      <c r="LFO51"/>
      <c r="LFP51"/>
      <c r="LFQ51"/>
      <c r="LFR51"/>
      <c r="LFS51"/>
      <c r="LFT51"/>
      <c r="LFU51"/>
      <c r="LFV51"/>
      <c r="LFW51"/>
      <c r="LFX51"/>
      <c r="LFY51"/>
      <c r="LFZ51"/>
      <c r="LGA51"/>
      <c r="LGB51"/>
      <c r="LGC51"/>
      <c r="LGD51"/>
      <c r="LGE51"/>
      <c r="LGF51"/>
      <c r="LGG51"/>
      <c r="LGH51"/>
      <c r="LGI51"/>
      <c r="LGJ51"/>
      <c r="LGK51"/>
      <c r="LGL51"/>
      <c r="LGM51"/>
      <c r="LGN51"/>
      <c r="LGO51"/>
      <c r="LGP51"/>
      <c r="LGQ51"/>
      <c r="LGR51"/>
      <c r="LGS51"/>
      <c r="LGT51"/>
      <c r="LGU51"/>
      <c r="LGV51"/>
      <c r="LGW51"/>
      <c r="LGX51"/>
      <c r="LGY51"/>
      <c r="LGZ51"/>
      <c r="LHA51"/>
      <c r="LHB51"/>
      <c r="LHC51"/>
      <c r="LHD51"/>
      <c r="LHE51"/>
      <c r="LHF51"/>
      <c r="LHG51"/>
      <c r="LHH51"/>
      <c r="LHI51"/>
      <c r="LHJ51"/>
      <c r="LHK51"/>
      <c r="LHL51"/>
      <c r="LHM51"/>
      <c r="LHN51"/>
      <c r="LHO51"/>
      <c r="LHP51"/>
      <c r="LHQ51"/>
      <c r="LHR51"/>
      <c r="LHS51"/>
      <c r="LHT51"/>
      <c r="LHU51"/>
      <c r="LHV51"/>
      <c r="LHW51"/>
      <c r="LHX51"/>
      <c r="LHY51"/>
      <c r="LHZ51"/>
      <c r="LIA51"/>
      <c r="LIB51"/>
      <c r="LIC51"/>
      <c r="LID51"/>
      <c r="LIE51"/>
      <c r="LIF51"/>
      <c r="LIG51"/>
      <c r="LIH51"/>
      <c r="LII51"/>
      <c r="LIJ51"/>
      <c r="LIK51"/>
      <c r="LIL51"/>
      <c r="LIM51"/>
      <c r="LIN51"/>
      <c r="LIO51"/>
      <c r="LIP51"/>
      <c r="LIQ51"/>
      <c r="LIR51"/>
      <c r="LIS51"/>
      <c r="LIT51"/>
      <c r="LIU51"/>
      <c r="LIV51"/>
      <c r="LIW51"/>
      <c r="LIX51"/>
      <c r="LIY51"/>
      <c r="LIZ51"/>
      <c r="LJA51"/>
      <c r="LJB51"/>
      <c r="LJC51"/>
      <c r="LJD51"/>
      <c r="LJE51"/>
      <c r="LJF51"/>
      <c r="LJG51"/>
      <c r="LJH51"/>
      <c r="LJI51"/>
      <c r="LJJ51"/>
      <c r="LJK51"/>
      <c r="LJL51"/>
      <c r="LJM51"/>
      <c r="LJN51"/>
      <c r="LJO51"/>
      <c r="LJP51"/>
      <c r="LJQ51"/>
      <c r="LJR51"/>
      <c r="LJS51"/>
      <c r="LJT51"/>
      <c r="LJU51"/>
      <c r="LJV51"/>
      <c r="LJW51"/>
      <c r="LJX51"/>
      <c r="LJY51"/>
      <c r="LJZ51"/>
      <c r="LKA51"/>
      <c r="LKB51"/>
      <c r="LKC51"/>
      <c r="LKD51"/>
      <c r="LKE51"/>
      <c r="LKF51"/>
      <c r="LKG51"/>
      <c r="LKH51"/>
      <c r="LKI51"/>
      <c r="LKJ51"/>
      <c r="LKK51"/>
      <c r="LKL51"/>
      <c r="LKM51"/>
      <c r="LKN51"/>
      <c r="LKO51"/>
      <c r="LKP51"/>
      <c r="LKQ51"/>
      <c r="LKR51"/>
      <c r="LKS51"/>
      <c r="LKT51"/>
      <c r="LKU51"/>
      <c r="LKV51"/>
      <c r="LKW51"/>
      <c r="LKX51"/>
      <c r="LKY51"/>
      <c r="LKZ51"/>
      <c r="LLA51"/>
      <c r="LLB51"/>
      <c r="LLC51"/>
      <c r="LLD51"/>
      <c r="LLE51"/>
      <c r="LLF51"/>
      <c r="LLG51"/>
      <c r="LLH51"/>
      <c r="LLI51"/>
      <c r="LLJ51"/>
      <c r="LLK51"/>
      <c r="LLL51"/>
      <c r="LLM51"/>
      <c r="LLN51"/>
      <c r="LLO51"/>
      <c r="LLP51"/>
      <c r="LLQ51"/>
      <c r="LLR51"/>
      <c r="LLS51"/>
      <c r="LLT51"/>
      <c r="LLU51"/>
      <c r="LLV51"/>
      <c r="LLW51"/>
      <c r="LLX51"/>
      <c r="LLY51"/>
      <c r="LLZ51"/>
      <c r="LMA51"/>
      <c r="LMB51"/>
      <c r="LMC51"/>
      <c r="LMD51"/>
      <c r="LME51"/>
      <c r="LMF51"/>
      <c r="LMG51"/>
      <c r="LMH51"/>
      <c r="LMI51"/>
      <c r="LMJ51"/>
      <c r="LMK51"/>
      <c r="LML51"/>
      <c r="LMM51"/>
      <c r="LMN51"/>
      <c r="LMO51"/>
      <c r="LMP51"/>
      <c r="LMQ51"/>
      <c r="LMR51"/>
      <c r="LMS51"/>
      <c r="LMT51"/>
      <c r="LMU51"/>
      <c r="LMV51"/>
      <c r="LMW51"/>
      <c r="LMX51"/>
      <c r="LMY51"/>
      <c r="LMZ51"/>
      <c r="LNA51"/>
      <c r="LNB51"/>
      <c r="LNC51"/>
      <c r="LND51"/>
      <c r="LNE51"/>
      <c r="LNF51"/>
      <c r="LNG51"/>
      <c r="LNH51"/>
      <c r="LNI51"/>
      <c r="LNJ51"/>
      <c r="LNK51"/>
      <c r="LNL51"/>
      <c r="LNM51"/>
      <c r="LNN51"/>
      <c r="LNO51"/>
      <c r="LNP51"/>
      <c r="LNQ51"/>
      <c r="LNR51"/>
      <c r="LNS51"/>
      <c r="LNT51"/>
      <c r="LNU51"/>
      <c r="LNV51"/>
      <c r="LNW51"/>
      <c r="LNX51"/>
      <c r="LNY51"/>
      <c r="LNZ51"/>
      <c r="LOA51"/>
      <c r="LOB51"/>
      <c r="LOC51"/>
      <c r="LOD51"/>
      <c r="LOE51"/>
      <c r="LOF51"/>
      <c r="LOG51"/>
      <c r="LOH51"/>
      <c r="LOI51"/>
      <c r="LOJ51"/>
      <c r="LOK51"/>
      <c r="LOL51"/>
      <c r="LOM51"/>
      <c r="LON51"/>
      <c r="LOO51"/>
      <c r="LOP51"/>
      <c r="LOQ51"/>
      <c r="LOR51"/>
      <c r="LOS51"/>
      <c r="LOT51"/>
      <c r="LOU51"/>
      <c r="LOV51"/>
      <c r="LOW51"/>
      <c r="LOX51"/>
      <c r="LOY51"/>
      <c r="LOZ51"/>
      <c r="LPA51"/>
      <c r="LPB51"/>
      <c r="LPC51"/>
      <c r="LPD51"/>
      <c r="LPE51"/>
      <c r="LPF51"/>
      <c r="LPG51"/>
      <c r="LPH51"/>
      <c r="LPI51"/>
      <c r="LPJ51"/>
      <c r="LPK51"/>
      <c r="LPL51"/>
      <c r="LPM51"/>
      <c r="LPN51"/>
      <c r="LPO51"/>
      <c r="LPP51"/>
      <c r="LPQ51"/>
      <c r="LPR51"/>
      <c r="LPS51"/>
      <c r="LPT51"/>
      <c r="LPU51"/>
      <c r="LPV51"/>
      <c r="LPW51"/>
      <c r="LPX51"/>
      <c r="LPY51"/>
      <c r="LPZ51"/>
      <c r="LQA51"/>
      <c r="LQB51"/>
      <c r="LQC51"/>
      <c r="LQD51"/>
      <c r="LQE51"/>
      <c r="LQF51"/>
      <c r="LQG51"/>
      <c r="LQH51"/>
      <c r="LQI51"/>
      <c r="LQJ51"/>
      <c r="LQK51"/>
      <c r="LQL51"/>
      <c r="LQM51"/>
      <c r="LQN51"/>
      <c r="LQO51"/>
      <c r="LQP51"/>
      <c r="LQQ51"/>
      <c r="LQR51"/>
      <c r="LQS51"/>
      <c r="LQT51"/>
      <c r="LQU51"/>
      <c r="LQV51"/>
      <c r="LQW51"/>
      <c r="LQX51"/>
      <c r="LQY51"/>
      <c r="LQZ51"/>
      <c r="LRA51"/>
      <c r="LRB51"/>
      <c r="LRC51"/>
      <c r="LRD51"/>
      <c r="LRE51"/>
      <c r="LRF51"/>
      <c r="LRG51"/>
      <c r="LRH51"/>
      <c r="LRI51"/>
      <c r="LRJ51"/>
      <c r="LRK51"/>
      <c r="LRL51"/>
      <c r="LRM51"/>
      <c r="LRN51"/>
      <c r="LRO51"/>
      <c r="LRP51"/>
      <c r="LRQ51"/>
      <c r="LRR51"/>
      <c r="LRS51"/>
      <c r="LRT51"/>
      <c r="LRU51"/>
      <c r="LRV51"/>
      <c r="LRW51"/>
      <c r="LRX51"/>
      <c r="LRY51"/>
      <c r="LRZ51"/>
      <c r="LSA51"/>
      <c r="LSB51"/>
      <c r="LSC51"/>
      <c r="LSD51"/>
      <c r="LSE51"/>
      <c r="LSF51"/>
      <c r="LSG51"/>
      <c r="LSH51"/>
      <c r="LSI51"/>
      <c r="LSJ51"/>
      <c r="LSK51"/>
      <c r="LSL51"/>
      <c r="LSM51"/>
      <c r="LSN51"/>
      <c r="LSO51"/>
      <c r="LSP51"/>
      <c r="LSQ51"/>
      <c r="LSR51"/>
      <c r="LSS51"/>
      <c r="LST51"/>
      <c r="LSU51"/>
      <c r="LSV51"/>
      <c r="LSW51"/>
      <c r="LSX51"/>
      <c r="LSY51"/>
      <c r="LSZ51"/>
      <c r="LTA51"/>
      <c r="LTB51"/>
      <c r="LTC51"/>
      <c r="LTD51"/>
      <c r="LTE51"/>
      <c r="LTF51"/>
      <c r="LTG51"/>
      <c r="LTH51"/>
      <c r="LTI51"/>
      <c r="LTJ51"/>
      <c r="LTK51"/>
      <c r="LTL51"/>
      <c r="LTM51"/>
      <c r="LTN51"/>
      <c r="LTO51"/>
      <c r="LTP51"/>
      <c r="LTQ51"/>
      <c r="LTR51"/>
      <c r="LTS51"/>
      <c r="LTT51"/>
      <c r="LTU51"/>
      <c r="LTV51"/>
      <c r="LTW51"/>
      <c r="LTX51"/>
      <c r="LTY51"/>
      <c r="LTZ51"/>
      <c r="LUA51"/>
      <c r="LUB51"/>
      <c r="LUC51"/>
      <c r="LUD51"/>
      <c r="LUE51"/>
      <c r="LUF51"/>
      <c r="LUG51"/>
      <c r="LUH51"/>
      <c r="LUI51"/>
      <c r="LUJ51"/>
      <c r="LUK51"/>
      <c r="LUL51"/>
      <c r="LUM51"/>
      <c r="LUN51"/>
      <c r="LUO51"/>
      <c r="LUP51"/>
      <c r="LUQ51"/>
      <c r="LUR51"/>
      <c r="LUS51"/>
      <c r="LUT51"/>
      <c r="LUU51"/>
      <c r="LUV51"/>
      <c r="LUW51"/>
      <c r="LUX51"/>
      <c r="LUY51"/>
      <c r="LUZ51"/>
      <c r="LVA51"/>
      <c r="LVB51"/>
      <c r="LVC51"/>
      <c r="LVD51"/>
      <c r="LVE51"/>
      <c r="LVF51"/>
      <c r="LVG51"/>
      <c r="LVH51"/>
      <c r="LVI51"/>
      <c r="LVJ51"/>
      <c r="LVK51"/>
      <c r="LVL51"/>
      <c r="LVM51"/>
      <c r="LVN51"/>
      <c r="LVO51"/>
      <c r="LVP51"/>
      <c r="LVQ51"/>
      <c r="LVR51"/>
      <c r="LVS51"/>
      <c r="LVT51"/>
      <c r="LVU51"/>
      <c r="LVV51"/>
      <c r="LVW51"/>
      <c r="LVX51"/>
      <c r="LVY51"/>
      <c r="LVZ51"/>
      <c r="LWA51"/>
      <c r="LWB51"/>
      <c r="LWC51"/>
      <c r="LWD51"/>
      <c r="LWE51"/>
      <c r="LWF51"/>
      <c r="LWG51"/>
      <c r="LWH51"/>
      <c r="LWI51"/>
      <c r="LWJ51"/>
      <c r="LWK51"/>
      <c r="LWL51"/>
      <c r="LWM51"/>
      <c r="LWN51"/>
      <c r="LWO51"/>
      <c r="LWP51"/>
      <c r="LWQ51"/>
      <c r="LWR51"/>
      <c r="LWS51"/>
      <c r="LWT51"/>
      <c r="LWU51"/>
      <c r="LWV51"/>
      <c r="LWW51"/>
      <c r="LWX51"/>
      <c r="LWY51"/>
      <c r="LWZ51"/>
      <c r="LXA51"/>
      <c r="LXB51"/>
      <c r="LXC51"/>
      <c r="LXD51"/>
      <c r="LXE51"/>
      <c r="LXF51"/>
      <c r="LXG51"/>
      <c r="LXH51"/>
      <c r="LXI51"/>
      <c r="LXJ51"/>
      <c r="LXK51"/>
      <c r="LXL51"/>
      <c r="LXM51"/>
      <c r="LXN51"/>
      <c r="LXO51"/>
      <c r="LXP51"/>
      <c r="LXQ51"/>
      <c r="LXR51"/>
      <c r="LXS51"/>
      <c r="LXT51"/>
      <c r="LXU51"/>
      <c r="LXV51"/>
      <c r="LXW51"/>
      <c r="LXX51"/>
      <c r="LXY51"/>
      <c r="LXZ51"/>
      <c r="LYA51"/>
      <c r="LYB51"/>
      <c r="LYC51"/>
      <c r="LYD51"/>
      <c r="LYE51"/>
      <c r="LYF51"/>
      <c r="LYG51"/>
      <c r="LYH51"/>
      <c r="LYI51"/>
      <c r="LYJ51"/>
      <c r="LYK51"/>
      <c r="LYL51"/>
      <c r="LYM51"/>
      <c r="LYN51"/>
      <c r="LYO51"/>
      <c r="LYP51"/>
      <c r="LYQ51"/>
      <c r="LYR51"/>
      <c r="LYS51"/>
      <c r="LYT51"/>
      <c r="LYU51"/>
      <c r="LYV51"/>
      <c r="LYW51"/>
      <c r="LYX51"/>
      <c r="LYY51"/>
      <c r="LYZ51"/>
      <c r="LZA51"/>
      <c r="LZB51"/>
      <c r="LZC51"/>
      <c r="LZD51"/>
      <c r="LZE51"/>
      <c r="LZF51"/>
      <c r="LZG51"/>
      <c r="LZH51"/>
      <c r="LZI51"/>
      <c r="LZJ51"/>
      <c r="LZK51"/>
      <c r="LZL51"/>
      <c r="LZM51"/>
      <c r="LZN51"/>
      <c r="LZO51"/>
      <c r="LZP51"/>
      <c r="LZQ51"/>
      <c r="LZR51"/>
      <c r="LZS51"/>
      <c r="LZT51"/>
      <c r="LZU51"/>
      <c r="LZV51"/>
      <c r="LZW51"/>
      <c r="LZX51"/>
      <c r="LZY51"/>
      <c r="LZZ51"/>
      <c r="MAA51"/>
      <c r="MAB51"/>
      <c r="MAC51"/>
      <c r="MAD51"/>
      <c r="MAE51"/>
      <c r="MAF51"/>
      <c r="MAG51"/>
      <c r="MAH51"/>
      <c r="MAI51"/>
      <c r="MAJ51"/>
      <c r="MAK51"/>
      <c r="MAL51"/>
      <c r="MAM51"/>
      <c r="MAN51"/>
      <c r="MAO51"/>
      <c r="MAP51"/>
      <c r="MAQ51"/>
      <c r="MAR51"/>
      <c r="MAS51"/>
      <c r="MAT51"/>
      <c r="MAU51"/>
      <c r="MAV51"/>
      <c r="MAW51"/>
      <c r="MAX51"/>
      <c r="MAY51"/>
      <c r="MAZ51"/>
      <c r="MBA51"/>
      <c r="MBB51"/>
      <c r="MBC51"/>
      <c r="MBD51"/>
      <c r="MBE51"/>
      <c r="MBF51"/>
      <c r="MBG51"/>
      <c r="MBH51"/>
      <c r="MBI51"/>
      <c r="MBJ51"/>
      <c r="MBK51"/>
      <c r="MBL51"/>
      <c r="MBM51"/>
      <c r="MBN51"/>
      <c r="MBO51"/>
      <c r="MBP51"/>
      <c r="MBQ51"/>
      <c r="MBR51"/>
      <c r="MBS51"/>
      <c r="MBT51"/>
      <c r="MBU51"/>
      <c r="MBV51"/>
      <c r="MBW51"/>
      <c r="MBX51"/>
      <c r="MBY51"/>
      <c r="MBZ51"/>
      <c r="MCA51"/>
      <c r="MCB51"/>
      <c r="MCC51"/>
      <c r="MCD51"/>
      <c r="MCE51"/>
      <c r="MCF51"/>
      <c r="MCG51"/>
      <c r="MCH51"/>
      <c r="MCI51"/>
      <c r="MCJ51"/>
      <c r="MCK51"/>
      <c r="MCL51"/>
      <c r="MCM51"/>
      <c r="MCN51"/>
      <c r="MCO51"/>
      <c r="MCP51"/>
      <c r="MCQ51"/>
      <c r="MCR51"/>
      <c r="MCS51"/>
      <c r="MCT51"/>
      <c r="MCU51"/>
      <c r="MCV51"/>
      <c r="MCW51"/>
      <c r="MCX51"/>
      <c r="MCY51"/>
      <c r="MCZ51"/>
      <c r="MDA51"/>
      <c r="MDB51"/>
      <c r="MDC51"/>
      <c r="MDD51"/>
      <c r="MDE51"/>
      <c r="MDF51"/>
      <c r="MDG51"/>
      <c r="MDH51"/>
      <c r="MDI51"/>
      <c r="MDJ51"/>
      <c r="MDK51"/>
      <c r="MDL51"/>
      <c r="MDM51"/>
      <c r="MDN51"/>
      <c r="MDO51"/>
      <c r="MDP51"/>
      <c r="MDQ51"/>
      <c r="MDR51"/>
      <c r="MDS51"/>
      <c r="MDT51"/>
      <c r="MDU51"/>
      <c r="MDV51"/>
      <c r="MDW51"/>
      <c r="MDX51"/>
      <c r="MDY51"/>
      <c r="MDZ51"/>
      <c r="MEA51"/>
      <c r="MEB51"/>
      <c r="MEC51"/>
      <c r="MED51"/>
      <c r="MEE51"/>
      <c r="MEF51"/>
      <c r="MEG51"/>
      <c r="MEH51"/>
      <c r="MEI51"/>
      <c r="MEJ51"/>
      <c r="MEK51"/>
      <c r="MEL51"/>
      <c r="MEM51"/>
      <c r="MEN51"/>
      <c r="MEO51"/>
      <c r="MEP51"/>
      <c r="MEQ51"/>
      <c r="MER51"/>
      <c r="MES51"/>
      <c r="MET51"/>
      <c r="MEU51"/>
      <c r="MEV51"/>
      <c r="MEW51"/>
      <c r="MEX51"/>
      <c r="MEY51"/>
      <c r="MEZ51"/>
      <c r="MFA51"/>
      <c r="MFB51"/>
      <c r="MFC51"/>
      <c r="MFD51"/>
      <c r="MFE51"/>
      <c r="MFF51"/>
      <c r="MFG51"/>
      <c r="MFH51"/>
      <c r="MFI51"/>
      <c r="MFJ51"/>
      <c r="MFK51"/>
      <c r="MFL51"/>
      <c r="MFM51"/>
      <c r="MFN51"/>
      <c r="MFO51"/>
      <c r="MFP51"/>
      <c r="MFQ51"/>
      <c r="MFR51"/>
      <c r="MFS51"/>
      <c r="MFT51"/>
      <c r="MFU51"/>
      <c r="MFV51"/>
      <c r="MFW51"/>
      <c r="MFX51"/>
      <c r="MFY51"/>
      <c r="MFZ51"/>
      <c r="MGA51"/>
      <c r="MGB51"/>
      <c r="MGC51"/>
      <c r="MGD51"/>
      <c r="MGE51"/>
      <c r="MGF51"/>
      <c r="MGG51"/>
      <c r="MGH51"/>
      <c r="MGI51"/>
      <c r="MGJ51"/>
      <c r="MGK51"/>
      <c r="MGL51"/>
      <c r="MGM51"/>
      <c r="MGN51"/>
      <c r="MGO51"/>
      <c r="MGP51"/>
      <c r="MGQ51"/>
      <c r="MGR51"/>
      <c r="MGS51"/>
      <c r="MGT51"/>
      <c r="MGU51"/>
      <c r="MGV51"/>
      <c r="MGW51"/>
      <c r="MGX51"/>
      <c r="MGY51"/>
      <c r="MGZ51"/>
      <c r="MHA51"/>
      <c r="MHB51"/>
      <c r="MHC51"/>
      <c r="MHD51"/>
      <c r="MHE51"/>
      <c r="MHF51"/>
      <c r="MHG51"/>
      <c r="MHH51"/>
      <c r="MHI51"/>
      <c r="MHJ51"/>
      <c r="MHK51"/>
      <c r="MHL51"/>
      <c r="MHM51"/>
      <c r="MHN51"/>
      <c r="MHO51"/>
      <c r="MHP51"/>
      <c r="MHQ51"/>
      <c r="MHR51"/>
      <c r="MHS51"/>
      <c r="MHT51"/>
      <c r="MHU51"/>
      <c r="MHV51"/>
      <c r="MHW51"/>
      <c r="MHX51"/>
      <c r="MHY51"/>
      <c r="MHZ51"/>
      <c r="MIA51"/>
      <c r="MIB51"/>
      <c r="MIC51"/>
      <c r="MID51"/>
      <c r="MIE51"/>
      <c r="MIF51"/>
      <c r="MIG51"/>
      <c r="MIH51"/>
      <c r="MII51"/>
      <c r="MIJ51"/>
      <c r="MIK51"/>
      <c r="MIL51"/>
      <c r="MIM51"/>
      <c r="MIN51"/>
      <c r="MIO51"/>
      <c r="MIP51"/>
      <c r="MIQ51"/>
      <c r="MIR51"/>
      <c r="MIS51"/>
      <c r="MIT51"/>
      <c r="MIU51"/>
      <c r="MIV51"/>
      <c r="MIW51"/>
      <c r="MIX51"/>
      <c r="MIY51"/>
      <c r="MIZ51"/>
      <c r="MJA51"/>
      <c r="MJB51"/>
      <c r="MJC51"/>
      <c r="MJD51"/>
      <c r="MJE51"/>
      <c r="MJF51"/>
      <c r="MJG51"/>
      <c r="MJH51"/>
      <c r="MJI51"/>
      <c r="MJJ51"/>
      <c r="MJK51"/>
      <c r="MJL51"/>
      <c r="MJM51"/>
      <c r="MJN51"/>
      <c r="MJO51"/>
      <c r="MJP51"/>
      <c r="MJQ51"/>
      <c r="MJR51"/>
      <c r="MJS51"/>
      <c r="MJT51"/>
      <c r="MJU51"/>
      <c r="MJV51"/>
      <c r="MJW51"/>
      <c r="MJX51"/>
      <c r="MJY51"/>
      <c r="MJZ51"/>
      <c r="MKA51"/>
      <c r="MKB51"/>
      <c r="MKC51"/>
      <c r="MKD51"/>
      <c r="MKE51"/>
      <c r="MKF51"/>
      <c r="MKG51"/>
      <c r="MKH51"/>
      <c r="MKI51"/>
      <c r="MKJ51"/>
      <c r="MKK51"/>
      <c r="MKL51"/>
      <c r="MKM51"/>
      <c r="MKN51"/>
      <c r="MKO51"/>
      <c r="MKP51"/>
      <c r="MKQ51"/>
      <c r="MKR51"/>
      <c r="MKS51"/>
      <c r="MKT51"/>
      <c r="MKU51"/>
      <c r="MKV51"/>
      <c r="MKW51"/>
      <c r="MKX51"/>
      <c r="MKY51"/>
      <c r="MKZ51"/>
      <c r="MLA51"/>
      <c r="MLB51"/>
      <c r="MLC51"/>
      <c r="MLD51"/>
      <c r="MLE51"/>
      <c r="MLF51"/>
      <c r="MLG51"/>
      <c r="MLH51"/>
      <c r="MLI51"/>
      <c r="MLJ51"/>
      <c r="MLK51"/>
      <c r="MLL51"/>
      <c r="MLM51"/>
      <c r="MLN51"/>
      <c r="MLO51"/>
      <c r="MLP51"/>
      <c r="MLQ51"/>
      <c r="MLR51"/>
      <c r="MLS51"/>
      <c r="MLT51"/>
      <c r="MLU51"/>
      <c r="MLV51"/>
      <c r="MLW51"/>
      <c r="MLX51"/>
      <c r="MLY51"/>
      <c r="MLZ51"/>
      <c r="MMA51"/>
      <c r="MMB51"/>
      <c r="MMC51"/>
      <c r="MMD51"/>
      <c r="MME51"/>
      <c r="MMF51"/>
      <c r="MMG51"/>
      <c r="MMH51"/>
      <c r="MMI51"/>
      <c r="MMJ51"/>
      <c r="MMK51"/>
      <c r="MML51"/>
      <c r="MMM51"/>
      <c r="MMN51"/>
      <c r="MMO51"/>
      <c r="MMP51"/>
      <c r="MMQ51"/>
      <c r="MMR51"/>
      <c r="MMS51"/>
      <c r="MMT51"/>
      <c r="MMU51"/>
      <c r="MMV51"/>
      <c r="MMW51"/>
      <c r="MMX51"/>
      <c r="MMY51"/>
      <c r="MMZ51"/>
      <c r="MNA51"/>
      <c r="MNB51"/>
      <c r="MNC51"/>
      <c r="MND51"/>
      <c r="MNE51"/>
      <c r="MNF51"/>
      <c r="MNG51"/>
      <c r="MNH51"/>
      <c r="MNI51"/>
      <c r="MNJ51"/>
      <c r="MNK51"/>
      <c r="MNL51"/>
      <c r="MNM51"/>
      <c r="MNN51"/>
      <c r="MNO51"/>
      <c r="MNP51"/>
      <c r="MNQ51"/>
      <c r="MNR51"/>
      <c r="MNS51"/>
      <c r="MNT51"/>
      <c r="MNU51"/>
      <c r="MNV51"/>
      <c r="MNW51"/>
      <c r="MNX51"/>
      <c r="MNY51"/>
      <c r="MNZ51"/>
      <c r="MOA51"/>
      <c r="MOB51"/>
      <c r="MOC51"/>
      <c r="MOD51"/>
      <c r="MOE51"/>
      <c r="MOF51"/>
      <c r="MOG51"/>
      <c r="MOH51"/>
      <c r="MOI51"/>
      <c r="MOJ51"/>
      <c r="MOK51"/>
      <c r="MOL51"/>
      <c r="MOM51"/>
      <c r="MON51"/>
      <c r="MOO51"/>
      <c r="MOP51"/>
      <c r="MOQ51"/>
      <c r="MOR51"/>
      <c r="MOS51"/>
      <c r="MOT51"/>
      <c r="MOU51"/>
      <c r="MOV51"/>
      <c r="MOW51"/>
      <c r="MOX51"/>
      <c r="MOY51"/>
      <c r="MOZ51"/>
      <c r="MPA51"/>
      <c r="MPB51"/>
      <c r="MPC51"/>
      <c r="MPD51"/>
      <c r="MPE51"/>
      <c r="MPF51"/>
      <c r="MPG51"/>
      <c r="MPH51"/>
      <c r="MPI51"/>
      <c r="MPJ51"/>
      <c r="MPK51"/>
      <c r="MPL51"/>
      <c r="MPM51"/>
      <c r="MPN51"/>
      <c r="MPO51"/>
      <c r="MPP51"/>
      <c r="MPQ51"/>
      <c r="MPR51"/>
      <c r="MPS51"/>
      <c r="MPT51"/>
      <c r="MPU51"/>
      <c r="MPV51"/>
      <c r="MPW51"/>
      <c r="MPX51"/>
      <c r="MPY51"/>
      <c r="MPZ51"/>
      <c r="MQA51"/>
      <c r="MQB51"/>
      <c r="MQC51"/>
      <c r="MQD51"/>
      <c r="MQE51"/>
      <c r="MQF51"/>
      <c r="MQG51"/>
      <c r="MQH51"/>
      <c r="MQI51"/>
      <c r="MQJ51"/>
      <c r="MQK51"/>
      <c r="MQL51"/>
      <c r="MQM51"/>
      <c r="MQN51"/>
      <c r="MQO51"/>
      <c r="MQP51"/>
      <c r="MQQ51"/>
      <c r="MQR51"/>
      <c r="MQS51"/>
      <c r="MQT51"/>
      <c r="MQU51"/>
      <c r="MQV51"/>
      <c r="MQW51"/>
      <c r="MQX51"/>
      <c r="MQY51"/>
      <c r="MQZ51"/>
      <c r="MRA51"/>
      <c r="MRB51"/>
      <c r="MRC51"/>
      <c r="MRD51"/>
      <c r="MRE51"/>
      <c r="MRF51"/>
      <c r="MRG51"/>
      <c r="MRH51"/>
      <c r="MRI51"/>
      <c r="MRJ51"/>
      <c r="MRK51"/>
      <c r="MRL51"/>
      <c r="MRM51"/>
      <c r="MRN51"/>
      <c r="MRO51"/>
      <c r="MRP51"/>
      <c r="MRQ51"/>
      <c r="MRR51"/>
      <c r="MRS51"/>
      <c r="MRT51"/>
      <c r="MRU51"/>
      <c r="MRV51"/>
      <c r="MRW51"/>
      <c r="MRX51"/>
      <c r="MRY51"/>
      <c r="MRZ51"/>
      <c r="MSA51"/>
      <c r="MSB51"/>
      <c r="MSC51"/>
      <c r="MSD51"/>
      <c r="MSE51"/>
      <c r="MSF51"/>
      <c r="MSG51"/>
      <c r="MSH51"/>
      <c r="MSI51"/>
      <c r="MSJ51"/>
      <c r="MSK51"/>
      <c r="MSL51"/>
      <c r="MSM51"/>
      <c r="MSN51"/>
      <c r="MSO51"/>
      <c r="MSP51"/>
      <c r="MSQ51"/>
      <c r="MSR51"/>
      <c r="MSS51"/>
      <c r="MST51"/>
      <c r="MSU51"/>
      <c r="MSV51"/>
      <c r="MSW51"/>
      <c r="MSX51"/>
      <c r="MSY51"/>
      <c r="MSZ51"/>
      <c r="MTA51"/>
      <c r="MTB51"/>
      <c r="MTC51"/>
      <c r="MTD51"/>
      <c r="MTE51"/>
      <c r="MTF51"/>
      <c r="MTG51"/>
      <c r="MTH51"/>
      <c r="MTI51"/>
      <c r="MTJ51"/>
      <c r="MTK51"/>
      <c r="MTL51"/>
      <c r="MTM51"/>
      <c r="MTN51"/>
      <c r="MTO51"/>
      <c r="MTP51"/>
      <c r="MTQ51"/>
      <c r="MTR51"/>
      <c r="MTS51"/>
      <c r="MTT51"/>
      <c r="MTU51"/>
      <c r="MTV51"/>
      <c r="MTW51"/>
      <c r="MTX51"/>
      <c r="MTY51"/>
      <c r="MTZ51"/>
      <c r="MUA51"/>
      <c r="MUB51"/>
      <c r="MUC51"/>
      <c r="MUD51"/>
      <c r="MUE51"/>
      <c r="MUF51"/>
      <c r="MUG51"/>
      <c r="MUH51"/>
      <c r="MUI51"/>
      <c r="MUJ51"/>
      <c r="MUK51"/>
      <c r="MUL51"/>
      <c r="MUM51"/>
      <c r="MUN51"/>
      <c r="MUO51"/>
      <c r="MUP51"/>
      <c r="MUQ51"/>
      <c r="MUR51"/>
      <c r="MUS51"/>
      <c r="MUT51"/>
      <c r="MUU51"/>
      <c r="MUV51"/>
      <c r="MUW51"/>
      <c r="MUX51"/>
      <c r="MUY51"/>
      <c r="MUZ51"/>
      <c r="MVA51"/>
      <c r="MVB51"/>
      <c r="MVC51"/>
      <c r="MVD51"/>
      <c r="MVE51"/>
      <c r="MVF51"/>
      <c r="MVG51"/>
      <c r="MVH51"/>
      <c r="MVI51"/>
      <c r="MVJ51"/>
      <c r="MVK51"/>
      <c r="MVL51"/>
      <c r="MVM51"/>
      <c r="MVN51"/>
      <c r="MVO51"/>
      <c r="MVP51"/>
      <c r="MVQ51"/>
      <c r="MVR51"/>
      <c r="MVS51"/>
      <c r="MVT51"/>
      <c r="MVU51"/>
      <c r="MVV51"/>
      <c r="MVW51"/>
      <c r="MVX51"/>
      <c r="MVY51"/>
      <c r="MVZ51"/>
      <c r="MWA51"/>
      <c r="MWB51"/>
      <c r="MWC51"/>
      <c r="MWD51"/>
      <c r="MWE51"/>
      <c r="MWF51"/>
      <c r="MWG51"/>
      <c r="MWH51"/>
      <c r="MWI51"/>
      <c r="MWJ51"/>
      <c r="MWK51"/>
      <c r="MWL51"/>
      <c r="MWM51"/>
      <c r="MWN51"/>
      <c r="MWO51"/>
      <c r="MWP51"/>
      <c r="MWQ51"/>
      <c r="MWR51"/>
      <c r="MWS51"/>
      <c r="MWT51"/>
      <c r="MWU51"/>
      <c r="MWV51"/>
      <c r="MWW51"/>
      <c r="MWX51"/>
      <c r="MWY51"/>
      <c r="MWZ51"/>
      <c r="MXA51"/>
      <c r="MXB51"/>
      <c r="MXC51"/>
      <c r="MXD51"/>
      <c r="MXE51"/>
      <c r="MXF51"/>
      <c r="MXG51"/>
      <c r="MXH51"/>
      <c r="MXI51"/>
      <c r="MXJ51"/>
      <c r="MXK51"/>
      <c r="MXL51"/>
      <c r="MXM51"/>
      <c r="MXN51"/>
      <c r="MXO51"/>
      <c r="MXP51"/>
      <c r="MXQ51"/>
      <c r="MXR51"/>
      <c r="MXS51"/>
      <c r="MXT51"/>
      <c r="MXU51"/>
      <c r="MXV51"/>
      <c r="MXW51"/>
      <c r="MXX51"/>
      <c r="MXY51"/>
      <c r="MXZ51"/>
      <c r="MYA51"/>
      <c r="MYB51"/>
      <c r="MYC51"/>
      <c r="MYD51"/>
      <c r="MYE51"/>
      <c r="MYF51"/>
      <c r="MYG51"/>
      <c r="MYH51"/>
      <c r="MYI51"/>
      <c r="MYJ51"/>
      <c r="MYK51"/>
      <c r="MYL51"/>
      <c r="MYM51"/>
      <c r="MYN51"/>
      <c r="MYO51"/>
      <c r="MYP51"/>
      <c r="MYQ51"/>
      <c r="MYR51"/>
      <c r="MYS51"/>
      <c r="MYT51"/>
      <c r="MYU51"/>
      <c r="MYV51"/>
      <c r="MYW51"/>
      <c r="MYX51"/>
      <c r="MYY51"/>
      <c r="MYZ51"/>
      <c r="MZA51"/>
      <c r="MZB51"/>
      <c r="MZC51"/>
      <c r="MZD51"/>
      <c r="MZE51"/>
      <c r="MZF51"/>
      <c r="MZG51"/>
      <c r="MZH51"/>
      <c r="MZI51"/>
      <c r="MZJ51"/>
      <c r="MZK51"/>
      <c r="MZL51"/>
      <c r="MZM51"/>
      <c r="MZN51"/>
      <c r="MZO51"/>
      <c r="MZP51"/>
      <c r="MZQ51"/>
      <c r="MZR51"/>
      <c r="MZS51"/>
      <c r="MZT51"/>
      <c r="MZU51"/>
      <c r="MZV51"/>
      <c r="MZW51"/>
      <c r="MZX51"/>
      <c r="MZY51"/>
      <c r="MZZ51"/>
      <c r="NAA51"/>
      <c r="NAB51"/>
      <c r="NAC51"/>
      <c r="NAD51"/>
      <c r="NAE51"/>
      <c r="NAF51"/>
      <c r="NAG51"/>
      <c r="NAH51"/>
      <c r="NAI51"/>
      <c r="NAJ51"/>
      <c r="NAK51"/>
      <c r="NAL51"/>
      <c r="NAM51"/>
      <c r="NAN51"/>
      <c r="NAO51"/>
      <c r="NAP51"/>
      <c r="NAQ51"/>
      <c r="NAR51"/>
      <c r="NAS51"/>
      <c r="NAT51"/>
      <c r="NAU51"/>
      <c r="NAV51"/>
      <c r="NAW51"/>
      <c r="NAX51"/>
      <c r="NAY51"/>
      <c r="NAZ51"/>
      <c r="NBA51"/>
      <c r="NBB51"/>
      <c r="NBC51"/>
      <c r="NBD51"/>
      <c r="NBE51"/>
      <c r="NBF51"/>
      <c r="NBG51"/>
      <c r="NBH51"/>
      <c r="NBI51"/>
      <c r="NBJ51"/>
      <c r="NBK51"/>
      <c r="NBL51"/>
      <c r="NBM51"/>
      <c r="NBN51"/>
      <c r="NBO51"/>
      <c r="NBP51"/>
      <c r="NBQ51"/>
      <c r="NBR51"/>
      <c r="NBS51"/>
      <c r="NBT51"/>
      <c r="NBU51"/>
      <c r="NBV51"/>
      <c r="NBW51"/>
      <c r="NBX51"/>
      <c r="NBY51"/>
      <c r="NBZ51"/>
      <c r="NCA51"/>
      <c r="NCB51"/>
      <c r="NCC51"/>
      <c r="NCD51"/>
      <c r="NCE51"/>
      <c r="NCF51"/>
      <c r="NCG51"/>
      <c r="NCH51"/>
      <c r="NCI51"/>
      <c r="NCJ51"/>
      <c r="NCK51"/>
      <c r="NCL51"/>
      <c r="NCM51"/>
      <c r="NCN51"/>
      <c r="NCO51"/>
      <c r="NCP51"/>
      <c r="NCQ51"/>
      <c r="NCR51"/>
      <c r="NCS51"/>
      <c r="NCT51"/>
      <c r="NCU51"/>
      <c r="NCV51"/>
      <c r="NCW51"/>
      <c r="NCX51"/>
      <c r="NCY51"/>
      <c r="NCZ51"/>
      <c r="NDA51"/>
      <c r="NDB51"/>
      <c r="NDC51"/>
      <c r="NDD51"/>
      <c r="NDE51"/>
      <c r="NDF51"/>
      <c r="NDG51"/>
      <c r="NDH51"/>
      <c r="NDI51"/>
      <c r="NDJ51"/>
      <c r="NDK51"/>
      <c r="NDL51"/>
      <c r="NDM51"/>
      <c r="NDN51"/>
      <c r="NDO51"/>
      <c r="NDP51"/>
      <c r="NDQ51"/>
      <c r="NDR51"/>
      <c r="NDS51"/>
      <c r="NDT51"/>
      <c r="NDU51"/>
      <c r="NDV51"/>
      <c r="NDW51"/>
      <c r="NDX51"/>
      <c r="NDY51"/>
      <c r="NDZ51"/>
      <c r="NEA51"/>
      <c r="NEB51"/>
      <c r="NEC51"/>
      <c r="NED51"/>
      <c r="NEE51"/>
      <c r="NEF51"/>
      <c r="NEG51"/>
      <c r="NEH51"/>
      <c r="NEI51"/>
      <c r="NEJ51"/>
      <c r="NEK51"/>
      <c r="NEL51"/>
      <c r="NEM51"/>
      <c r="NEN51"/>
      <c r="NEO51"/>
      <c r="NEP51"/>
      <c r="NEQ51"/>
      <c r="NER51"/>
      <c r="NES51"/>
      <c r="NET51"/>
      <c r="NEU51"/>
      <c r="NEV51"/>
      <c r="NEW51"/>
      <c r="NEX51"/>
      <c r="NEY51"/>
      <c r="NEZ51"/>
      <c r="NFA51"/>
      <c r="NFB51"/>
      <c r="NFC51"/>
      <c r="NFD51"/>
      <c r="NFE51"/>
      <c r="NFF51"/>
      <c r="NFG51"/>
      <c r="NFH51"/>
      <c r="NFI51"/>
      <c r="NFJ51"/>
      <c r="NFK51"/>
      <c r="NFL51"/>
      <c r="NFM51"/>
      <c r="NFN51"/>
      <c r="NFO51"/>
      <c r="NFP51"/>
      <c r="NFQ51"/>
      <c r="NFR51"/>
      <c r="NFS51"/>
      <c r="NFT51"/>
      <c r="NFU51"/>
      <c r="NFV51"/>
      <c r="NFW51"/>
      <c r="NFX51"/>
      <c r="NFY51"/>
      <c r="NFZ51"/>
      <c r="NGA51"/>
      <c r="NGB51"/>
      <c r="NGC51"/>
      <c r="NGD51"/>
      <c r="NGE51"/>
      <c r="NGF51"/>
      <c r="NGG51"/>
      <c r="NGH51"/>
      <c r="NGI51"/>
      <c r="NGJ51"/>
      <c r="NGK51"/>
      <c r="NGL51"/>
      <c r="NGM51"/>
      <c r="NGN51"/>
      <c r="NGO51"/>
      <c r="NGP51"/>
      <c r="NGQ51"/>
      <c r="NGR51"/>
      <c r="NGS51"/>
      <c r="NGT51"/>
      <c r="NGU51"/>
      <c r="NGV51"/>
      <c r="NGW51"/>
      <c r="NGX51"/>
      <c r="NGY51"/>
      <c r="NGZ51"/>
      <c r="NHA51"/>
      <c r="NHB51"/>
      <c r="NHC51"/>
      <c r="NHD51"/>
      <c r="NHE51"/>
      <c r="NHF51"/>
      <c r="NHG51"/>
      <c r="NHH51"/>
      <c r="NHI51"/>
      <c r="NHJ51"/>
      <c r="NHK51"/>
      <c r="NHL51"/>
      <c r="NHM51"/>
      <c r="NHN51"/>
      <c r="NHO51"/>
      <c r="NHP51"/>
      <c r="NHQ51"/>
      <c r="NHR51"/>
      <c r="NHS51"/>
      <c r="NHT51"/>
      <c r="NHU51"/>
      <c r="NHV51"/>
      <c r="NHW51"/>
      <c r="NHX51"/>
      <c r="NHY51"/>
      <c r="NHZ51"/>
      <c r="NIA51"/>
      <c r="NIB51"/>
      <c r="NIC51"/>
      <c r="NID51"/>
      <c r="NIE51"/>
      <c r="NIF51"/>
      <c r="NIG51"/>
      <c r="NIH51"/>
      <c r="NII51"/>
      <c r="NIJ51"/>
      <c r="NIK51"/>
      <c r="NIL51"/>
      <c r="NIM51"/>
      <c r="NIN51"/>
      <c r="NIO51"/>
      <c r="NIP51"/>
      <c r="NIQ51"/>
      <c r="NIR51"/>
      <c r="NIS51"/>
      <c r="NIT51"/>
      <c r="NIU51"/>
      <c r="NIV51"/>
      <c r="NIW51"/>
      <c r="NIX51"/>
      <c r="NIY51"/>
      <c r="NIZ51"/>
      <c r="NJA51"/>
      <c r="NJB51"/>
      <c r="NJC51"/>
      <c r="NJD51"/>
      <c r="NJE51"/>
      <c r="NJF51"/>
      <c r="NJG51"/>
      <c r="NJH51"/>
      <c r="NJI51"/>
      <c r="NJJ51"/>
      <c r="NJK51"/>
      <c r="NJL51"/>
      <c r="NJM51"/>
      <c r="NJN51"/>
      <c r="NJO51"/>
      <c r="NJP51"/>
      <c r="NJQ51"/>
      <c r="NJR51"/>
      <c r="NJS51"/>
      <c r="NJT51"/>
      <c r="NJU51"/>
      <c r="NJV51"/>
      <c r="NJW51"/>
      <c r="NJX51"/>
      <c r="NJY51"/>
      <c r="NJZ51"/>
      <c r="NKA51"/>
      <c r="NKB51"/>
      <c r="NKC51"/>
      <c r="NKD51"/>
      <c r="NKE51"/>
      <c r="NKF51"/>
      <c r="NKG51"/>
      <c r="NKH51"/>
      <c r="NKI51"/>
      <c r="NKJ51"/>
      <c r="NKK51"/>
      <c r="NKL51"/>
      <c r="NKM51"/>
      <c r="NKN51"/>
      <c r="NKO51"/>
      <c r="NKP51"/>
      <c r="NKQ51"/>
      <c r="NKR51"/>
      <c r="NKS51"/>
      <c r="NKT51"/>
      <c r="NKU51"/>
      <c r="NKV51"/>
      <c r="NKW51"/>
      <c r="NKX51"/>
      <c r="NKY51"/>
      <c r="NKZ51"/>
      <c r="NLA51"/>
      <c r="NLB51"/>
      <c r="NLC51"/>
      <c r="NLD51"/>
      <c r="NLE51"/>
      <c r="NLF51"/>
      <c r="NLG51"/>
      <c r="NLH51"/>
      <c r="NLI51"/>
      <c r="NLJ51"/>
      <c r="NLK51"/>
      <c r="NLL51"/>
      <c r="NLM51"/>
      <c r="NLN51"/>
      <c r="NLO51"/>
      <c r="NLP51"/>
      <c r="NLQ51"/>
      <c r="NLR51"/>
      <c r="NLS51"/>
      <c r="NLT51"/>
      <c r="NLU51"/>
      <c r="NLV51"/>
      <c r="NLW51"/>
      <c r="NLX51"/>
      <c r="NLY51"/>
      <c r="NLZ51"/>
      <c r="NMA51"/>
      <c r="NMB51"/>
      <c r="NMC51"/>
      <c r="NMD51"/>
      <c r="NME51"/>
      <c r="NMF51"/>
      <c r="NMG51"/>
      <c r="NMH51"/>
      <c r="NMI51"/>
      <c r="NMJ51"/>
      <c r="NMK51"/>
      <c r="NML51"/>
      <c r="NMM51"/>
      <c r="NMN51"/>
      <c r="NMO51"/>
      <c r="NMP51"/>
      <c r="NMQ51"/>
      <c r="NMR51"/>
      <c r="NMS51"/>
      <c r="NMT51"/>
      <c r="NMU51"/>
      <c r="NMV51"/>
      <c r="NMW51"/>
      <c r="NMX51"/>
      <c r="NMY51"/>
      <c r="NMZ51"/>
      <c r="NNA51"/>
      <c r="NNB51"/>
      <c r="NNC51"/>
      <c r="NND51"/>
      <c r="NNE51"/>
      <c r="NNF51"/>
      <c r="NNG51"/>
      <c r="NNH51"/>
      <c r="NNI51"/>
      <c r="NNJ51"/>
      <c r="NNK51"/>
      <c r="NNL51"/>
      <c r="NNM51"/>
      <c r="NNN51"/>
      <c r="NNO51"/>
      <c r="NNP51"/>
      <c r="NNQ51"/>
      <c r="NNR51"/>
      <c r="NNS51"/>
      <c r="NNT51"/>
      <c r="NNU51"/>
      <c r="NNV51"/>
      <c r="NNW51"/>
      <c r="NNX51"/>
      <c r="NNY51"/>
      <c r="NNZ51"/>
      <c r="NOA51"/>
      <c r="NOB51"/>
      <c r="NOC51"/>
      <c r="NOD51"/>
      <c r="NOE51"/>
      <c r="NOF51"/>
      <c r="NOG51"/>
      <c r="NOH51"/>
      <c r="NOI51"/>
      <c r="NOJ51"/>
      <c r="NOK51"/>
      <c r="NOL51"/>
      <c r="NOM51"/>
      <c r="NON51"/>
      <c r="NOO51"/>
      <c r="NOP51"/>
      <c r="NOQ51"/>
      <c r="NOR51"/>
      <c r="NOS51"/>
      <c r="NOT51"/>
      <c r="NOU51"/>
      <c r="NOV51"/>
      <c r="NOW51"/>
      <c r="NOX51"/>
      <c r="NOY51"/>
      <c r="NOZ51"/>
      <c r="NPA51"/>
      <c r="NPB51"/>
      <c r="NPC51"/>
      <c r="NPD51"/>
      <c r="NPE51"/>
      <c r="NPF51"/>
      <c r="NPG51"/>
      <c r="NPH51"/>
      <c r="NPI51"/>
      <c r="NPJ51"/>
      <c r="NPK51"/>
      <c r="NPL51"/>
      <c r="NPM51"/>
      <c r="NPN51"/>
      <c r="NPO51"/>
      <c r="NPP51"/>
      <c r="NPQ51"/>
      <c r="NPR51"/>
      <c r="NPS51"/>
      <c r="NPT51"/>
      <c r="NPU51"/>
      <c r="NPV51"/>
      <c r="NPW51"/>
      <c r="NPX51"/>
      <c r="NPY51"/>
      <c r="NPZ51"/>
      <c r="NQA51"/>
      <c r="NQB51"/>
      <c r="NQC51"/>
      <c r="NQD51"/>
      <c r="NQE51"/>
      <c r="NQF51"/>
      <c r="NQG51"/>
      <c r="NQH51"/>
      <c r="NQI51"/>
      <c r="NQJ51"/>
      <c r="NQK51"/>
      <c r="NQL51"/>
      <c r="NQM51"/>
      <c r="NQN51"/>
      <c r="NQO51"/>
      <c r="NQP51"/>
      <c r="NQQ51"/>
      <c r="NQR51"/>
      <c r="NQS51"/>
      <c r="NQT51"/>
      <c r="NQU51"/>
      <c r="NQV51"/>
      <c r="NQW51"/>
      <c r="NQX51"/>
      <c r="NQY51"/>
      <c r="NQZ51"/>
      <c r="NRA51"/>
      <c r="NRB51"/>
      <c r="NRC51"/>
      <c r="NRD51"/>
      <c r="NRE51"/>
      <c r="NRF51"/>
      <c r="NRG51"/>
      <c r="NRH51"/>
      <c r="NRI51"/>
      <c r="NRJ51"/>
      <c r="NRK51"/>
      <c r="NRL51"/>
      <c r="NRM51"/>
      <c r="NRN51"/>
      <c r="NRO51"/>
      <c r="NRP51"/>
      <c r="NRQ51"/>
      <c r="NRR51"/>
      <c r="NRS51"/>
      <c r="NRT51"/>
      <c r="NRU51"/>
      <c r="NRV51"/>
      <c r="NRW51"/>
      <c r="NRX51"/>
      <c r="NRY51"/>
      <c r="NRZ51"/>
      <c r="NSA51"/>
      <c r="NSB51"/>
      <c r="NSC51"/>
      <c r="NSD51"/>
      <c r="NSE51"/>
      <c r="NSF51"/>
      <c r="NSG51"/>
      <c r="NSH51"/>
      <c r="NSI51"/>
      <c r="NSJ51"/>
      <c r="NSK51"/>
      <c r="NSL51"/>
      <c r="NSM51"/>
      <c r="NSN51"/>
      <c r="NSO51"/>
      <c r="NSP51"/>
      <c r="NSQ51"/>
      <c r="NSR51"/>
      <c r="NSS51"/>
      <c r="NST51"/>
      <c r="NSU51"/>
      <c r="NSV51"/>
      <c r="NSW51"/>
      <c r="NSX51"/>
      <c r="NSY51"/>
      <c r="NSZ51"/>
      <c r="NTA51"/>
      <c r="NTB51"/>
      <c r="NTC51"/>
      <c r="NTD51"/>
      <c r="NTE51"/>
      <c r="NTF51"/>
      <c r="NTG51"/>
      <c r="NTH51"/>
      <c r="NTI51"/>
      <c r="NTJ51"/>
      <c r="NTK51"/>
      <c r="NTL51"/>
      <c r="NTM51"/>
      <c r="NTN51"/>
      <c r="NTO51"/>
      <c r="NTP51"/>
      <c r="NTQ51"/>
      <c r="NTR51"/>
      <c r="NTS51"/>
      <c r="NTT51"/>
      <c r="NTU51"/>
      <c r="NTV51"/>
      <c r="NTW51"/>
      <c r="NTX51"/>
      <c r="NTY51"/>
      <c r="NTZ51"/>
      <c r="NUA51"/>
      <c r="NUB51"/>
      <c r="NUC51"/>
      <c r="NUD51"/>
      <c r="NUE51"/>
      <c r="NUF51"/>
      <c r="NUG51"/>
      <c r="NUH51"/>
      <c r="NUI51"/>
      <c r="NUJ51"/>
      <c r="NUK51"/>
      <c r="NUL51"/>
      <c r="NUM51"/>
      <c r="NUN51"/>
      <c r="NUO51"/>
      <c r="NUP51"/>
      <c r="NUQ51"/>
      <c r="NUR51"/>
      <c r="NUS51"/>
      <c r="NUT51"/>
      <c r="NUU51"/>
      <c r="NUV51"/>
      <c r="NUW51"/>
      <c r="NUX51"/>
      <c r="NUY51"/>
      <c r="NUZ51"/>
      <c r="NVA51"/>
      <c r="NVB51"/>
      <c r="NVC51"/>
      <c r="NVD51"/>
      <c r="NVE51"/>
      <c r="NVF51"/>
      <c r="NVG51"/>
      <c r="NVH51"/>
      <c r="NVI51"/>
      <c r="NVJ51"/>
      <c r="NVK51"/>
      <c r="NVL51"/>
      <c r="NVM51"/>
      <c r="NVN51"/>
      <c r="NVO51"/>
      <c r="NVP51"/>
      <c r="NVQ51"/>
      <c r="NVR51"/>
      <c r="NVS51"/>
      <c r="NVT51"/>
      <c r="NVU51"/>
      <c r="NVV51"/>
      <c r="NVW51"/>
      <c r="NVX51"/>
      <c r="NVY51"/>
      <c r="NVZ51"/>
      <c r="NWA51"/>
      <c r="NWB51"/>
      <c r="NWC51"/>
      <c r="NWD51"/>
      <c r="NWE51"/>
      <c r="NWF51"/>
      <c r="NWG51"/>
      <c r="NWH51"/>
      <c r="NWI51"/>
      <c r="NWJ51"/>
      <c r="NWK51"/>
      <c r="NWL51"/>
      <c r="NWM51"/>
      <c r="NWN51"/>
      <c r="NWO51"/>
      <c r="NWP51"/>
      <c r="NWQ51"/>
      <c r="NWR51"/>
      <c r="NWS51"/>
      <c r="NWT51"/>
      <c r="NWU51"/>
      <c r="NWV51"/>
      <c r="NWW51"/>
      <c r="NWX51"/>
      <c r="NWY51"/>
      <c r="NWZ51"/>
      <c r="NXA51"/>
      <c r="NXB51"/>
      <c r="NXC51"/>
      <c r="NXD51"/>
      <c r="NXE51"/>
      <c r="NXF51"/>
      <c r="NXG51"/>
      <c r="NXH51"/>
      <c r="NXI51"/>
      <c r="NXJ51"/>
      <c r="NXK51"/>
      <c r="NXL51"/>
      <c r="NXM51"/>
      <c r="NXN51"/>
      <c r="NXO51"/>
      <c r="NXP51"/>
      <c r="NXQ51"/>
      <c r="NXR51"/>
      <c r="NXS51"/>
      <c r="NXT51"/>
      <c r="NXU51"/>
      <c r="NXV51"/>
      <c r="NXW51"/>
      <c r="NXX51"/>
      <c r="NXY51"/>
      <c r="NXZ51"/>
      <c r="NYA51"/>
      <c r="NYB51"/>
      <c r="NYC51"/>
      <c r="NYD51"/>
      <c r="NYE51"/>
      <c r="NYF51"/>
      <c r="NYG51"/>
      <c r="NYH51"/>
      <c r="NYI51"/>
      <c r="NYJ51"/>
      <c r="NYK51"/>
      <c r="NYL51"/>
      <c r="NYM51"/>
      <c r="NYN51"/>
      <c r="NYO51"/>
      <c r="NYP51"/>
      <c r="NYQ51"/>
      <c r="NYR51"/>
      <c r="NYS51"/>
      <c r="NYT51"/>
      <c r="NYU51"/>
      <c r="NYV51"/>
      <c r="NYW51"/>
      <c r="NYX51"/>
      <c r="NYY51"/>
      <c r="NYZ51"/>
      <c r="NZA51"/>
      <c r="NZB51"/>
      <c r="NZC51"/>
      <c r="NZD51"/>
      <c r="NZE51"/>
      <c r="NZF51"/>
      <c r="NZG51"/>
      <c r="NZH51"/>
      <c r="NZI51"/>
      <c r="NZJ51"/>
      <c r="NZK51"/>
      <c r="NZL51"/>
      <c r="NZM51"/>
      <c r="NZN51"/>
      <c r="NZO51"/>
      <c r="NZP51"/>
      <c r="NZQ51"/>
      <c r="NZR51"/>
      <c r="NZS51"/>
      <c r="NZT51"/>
      <c r="NZU51"/>
      <c r="NZV51"/>
      <c r="NZW51"/>
      <c r="NZX51"/>
      <c r="NZY51"/>
      <c r="NZZ51"/>
      <c r="OAA51"/>
      <c r="OAB51"/>
      <c r="OAC51"/>
      <c r="OAD51"/>
      <c r="OAE51"/>
      <c r="OAF51"/>
      <c r="OAG51"/>
      <c r="OAH51"/>
      <c r="OAI51"/>
      <c r="OAJ51"/>
      <c r="OAK51"/>
      <c r="OAL51"/>
      <c r="OAM51"/>
      <c r="OAN51"/>
      <c r="OAO51"/>
      <c r="OAP51"/>
      <c r="OAQ51"/>
      <c r="OAR51"/>
      <c r="OAS51"/>
      <c r="OAT51"/>
      <c r="OAU51"/>
      <c r="OAV51"/>
      <c r="OAW51"/>
      <c r="OAX51"/>
      <c r="OAY51"/>
      <c r="OAZ51"/>
      <c r="OBA51"/>
      <c r="OBB51"/>
      <c r="OBC51"/>
      <c r="OBD51"/>
      <c r="OBE51"/>
      <c r="OBF51"/>
      <c r="OBG51"/>
      <c r="OBH51"/>
      <c r="OBI51"/>
      <c r="OBJ51"/>
      <c r="OBK51"/>
      <c r="OBL51"/>
      <c r="OBM51"/>
      <c r="OBN51"/>
      <c r="OBO51"/>
      <c r="OBP51"/>
      <c r="OBQ51"/>
      <c r="OBR51"/>
      <c r="OBS51"/>
      <c r="OBT51"/>
      <c r="OBU51"/>
      <c r="OBV51"/>
      <c r="OBW51"/>
      <c r="OBX51"/>
      <c r="OBY51"/>
      <c r="OBZ51"/>
      <c r="OCA51"/>
      <c r="OCB51"/>
      <c r="OCC51"/>
      <c r="OCD51"/>
      <c r="OCE51"/>
      <c r="OCF51"/>
      <c r="OCG51"/>
      <c r="OCH51"/>
      <c r="OCI51"/>
      <c r="OCJ51"/>
      <c r="OCK51"/>
      <c r="OCL51"/>
      <c r="OCM51"/>
      <c r="OCN51"/>
      <c r="OCO51"/>
      <c r="OCP51"/>
      <c r="OCQ51"/>
      <c r="OCR51"/>
      <c r="OCS51"/>
      <c r="OCT51"/>
      <c r="OCU51"/>
      <c r="OCV51"/>
      <c r="OCW51"/>
      <c r="OCX51"/>
      <c r="OCY51"/>
      <c r="OCZ51"/>
      <c r="ODA51"/>
      <c r="ODB51"/>
      <c r="ODC51"/>
      <c r="ODD51"/>
      <c r="ODE51"/>
      <c r="ODF51"/>
      <c r="ODG51"/>
      <c r="ODH51"/>
      <c r="ODI51"/>
      <c r="ODJ51"/>
      <c r="ODK51"/>
      <c r="ODL51"/>
      <c r="ODM51"/>
      <c r="ODN51"/>
      <c r="ODO51"/>
      <c r="ODP51"/>
      <c r="ODQ51"/>
      <c r="ODR51"/>
      <c r="ODS51"/>
      <c r="ODT51"/>
      <c r="ODU51"/>
      <c r="ODV51"/>
      <c r="ODW51"/>
      <c r="ODX51"/>
      <c r="ODY51"/>
      <c r="ODZ51"/>
      <c r="OEA51"/>
      <c r="OEB51"/>
      <c r="OEC51"/>
      <c r="OED51"/>
      <c r="OEE51"/>
      <c r="OEF51"/>
      <c r="OEG51"/>
      <c r="OEH51"/>
      <c r="OEI51"/>
      <c r="OEJ51"/>
      <c r="OEK51"/>
      <c r="OEL51"/>
      <c r="OEM51"/>
      <c r="OEN51"/>
      <c r="OEO51"/>
      <c r="OEP51"/>
      <c r="OEQ51"/>
      <c r="OER51"/>
      <c r="OES51"/>
      <c r="OET51"/>
      <c r="OEU51"/>
      <c r="OEV51"/>
      <c r="OEW51"/>
      <c r="OEX51"/>
      <c r="OEY51"/>
      <c r="OEZ51"/>
      <c r="OFA51"/>
      <c r="OFB51"/>
      <c r="OFC51"/>
      <c r="OFD51"/>
      <c r="OFE51"/>
      <c r="OFF51"/>
      <c r="OFG51"/>
      <c r="OFH51"/>
      <c r="OFI51"/>
      <c r="OFJ51"/>
      <c r="OFK51"/>
      <c r="OFL51"/>
      <c r="OFM51"/>
      <c r="OFN51"/>
      <c r="OFO51"/>
      <c r="OFP51"/>
      <c r="OFQ51"/>
      <c r="OFR51"/>
      <c r="OFS51"/>
      <c r="OFT51"/>
      <c r="OFU51"/>
      <c r="OFV51"/>
      <c r="OFW51"/>
      <c r="OFX51"/>
      <c r="OFY51"/>
      <c r="OFZ51"/>
      <c r="OGA51"/>
      <c r="OGB51"/>
      <c r="OGC51"/>
      <c r="OGD51"/>
      <c r="OGE51"/>
      <c r="OGF51"/>
      <c r="OGG51"/>
      <c r="OGH51"/>
      <c r="OGI51"/>
      <c r="OGJ51"/>
      <c r="OGK51"/>
      <c r="OGL51"/>
      <c r="OGM51"/>
      <c r="OGN51"/>
      <c r="OGO51"/>
      <c r="OGP51"/>
      <c r="OGQ51"/>
      <c r="OGR51"/>
      <c r="OGS51"/>
      <c r="OGT51"/>
      <c r="OGU51"/>
      <c r="OGV51"/>
      <c r="OGW51"/>
      <c r="OGX51"/>
      <c r="OGY51"/>
      <c r="OGZ51"/>
      <c r="OHA51"/>
      <c r="OHB51"/>
      <c r="OHC51"/>
      <c r="OHD51"/>
      <c r="OHE51"/>
      <c r="OHF51"/>
      <c r="OHG51"/>
      <c r="OHH51"/>
      <c r="OHI51"/>
      <c r="OHJ51"/>
      <c r="OHK51"/>
      <c r="OHL51"/>
      <c r="OHM51"/>
      <c r="OHN51"/>
      <c r="OHO51"/>
      <c r="OHP51"/>
      <c r="OHQ51"/>
      <c r="OHR51"/>
      <c r="OHS51"/>
      <c r="OHT51"/>
      <c r="OHU51"/>
      <c r="OHV51"/>
      <c r="OHW51"/>
      <c r="OHX51"/>
      <c r="OHY51"/>
      <c r="OHZ51"/>
      <c r="OIA51"/>
      <c r="OIB51"/>
      <c r="OIC51"/>
      <c r="OID51"/>
      <c r="OIE51"/>
      <c r="OIF51"/>
      <c r="OIG51"/>
      <c r="OIH51"/>
      <c r="OII51"/>
      <c r="OIJ51"/>
      <c r="OIK51"/>
      <c r="OIL51"/>
      <c r="OIM51"/>
      <c r="OIN51"/>
      <c r="OIO51"/>
      <c r="OIP51"/>
      <c r="OIQ51"/>
      <c r="OIR51"/>
      <c r="OIS51"/>
      <c r="OIT51"/>
      <c r="OIU51"/>
      <c r="OIV51"/>
      <c r="OIW51"/>
      <c r="OIX51"/>
      <c r="OIY51"/>
      <c r="OIZ51"/>
      <c r="OJA51"/>
      <c r="OJB51"/>
      <c r="OJC51"/>
      <c r="OJD51"/>
      <c r="OJE51"/>
      <c r="OJF51"/>
      <c r="OJG51"/>
      <c r="OJH51"/>
      <c r="OJI51"/>
      <c r="OJJ51"/>
      <c r="OJK51"/>
      <c r="OJL51"/>
      <c r="OJM51"/>
      <c r="OJN51"/>
      <c r="OJO51"/>
      <c r="OJP51"/>
      <c r="OJQ51"/>
      <c r="OJR51"/>
      <c r="OJS51"/>
      <c r="OJT51"/>
      <c r="OJU51"/>
      <c r="OJV51"/>
      <c r="OJW51"/>
      <c r="OJX51"/>
      <c r="OJY51"/>
      <c r="OJZ51"/>
      <c r="OKA51"/>
      <c r="OKB51"/>
      <c r="OKC51"/>
      <c r="OKD51"/>
      <c r="OKE51"/>
      <c r="OKF51"/>
      <c r="OKG51"/>
      <c r="OKH51"/>
      <c r="OKI51"/>
      <c r="OKJ51"/>
      <c r="OKK51"/>
      <c r="OKL51"/>
      <c r="OKM51"/>
      <c r="OKN51"/>
      <c r="OKO51"/>
      <c r="OKP51"/>
      <c r="OKQ51"/>
      <c r="OKR51"/>
      <c r="OKS51"/>
      <c r="OKT51"/>
      <c r="OKU51"/>
      <c r="OKV51"/>
      <c r="OKW51"/>
      <c r="OKX51"/>
      <c r="OKY51"/>
      <c r="OKZ51"/>
      <c r="OLA51"/>
      <c r="OLB51"/>
      <c r="OLC51"/>
      <c r="OLD51"/>
      <c r="OLE51"/>
      <c r="OLF51"/>
      <c r="OLG51"/>
      <c r="OLH51"/>
      <c r="OLI51"/>
      <c r="OLJ51"/>
      <c r="OLK51"/>
      <c r="OLL51"/>
      <c r="OLM51"/>
      <c r="OLN51"/>
      <c r="OLO51"/>
      <c r="OLP51"/>
      <c r="OLQ51"/>
      <c r="OLR51"/>
      <c r="OLS51"/>
      <c r="OLT51"/>
      <c r="OLU51"/>
      <c r="OLV51"/>
      <c r="OLW51"/>
      <c r="OLX51"/>
      <c r="OLY51"/>
      <c r="OLZ51"/>
      <c r="OMA51"/>
      <c r="OMB51"/>
      <c r="OMC51"/>
      <c r="OMD51"/>
      <c r="OME51"/>
      <c r="OMF51"/>
      <c r="OMG51"/>
      <c r="OMH51"/>
      <c r="OMI51"/>
      <c r="OMJ51"/>
      <c r="OMK51"/>
      <c r="OML51"/>
      <c r="OMM51"/>
      <c r="OMN51"/>
      <c r="OMO51"/>
      <c r="OMP51"/>
      <c r="OMQ51"/>
      <c r="OMR51"/>
      <c r="OMS51"/>
      <c r="OMT51"/>
      <c r="OMU51"/>
      <c r="OMV51"/>
      <c r="OMW51"/>
      <c r="OMX51"/>
      <c r="OMY51"/>
      <c r="OMZ51"/>
      <c r="ONA51"/>
      <c r="ONB51"/>
      <c r="ONC51"/>
      <c r="OND51"/>
      <c r="ONE51"/>
      <c r="ONF51"/>
      <c r="ONG51"/>
      <c r="ONH51"/>
      <c r="ONI51"/>
      <c r="ONJ51"/>
      <c r="ONK51"/>
      <c r="ONL51"/>
      <c r="ONM51"/>
      <c r="ONN51"/>
      <c r="ONO51"/>
      <c r="ONP51"/>
      <c r="ONQ51"/>
      <c r="ONR51"/>
      <c r="ONS51"/>
      <c r="ONT51"/>
      <c r="ONU51"/>
      <c r="ONV51"/>
      <c r="ONW51"/>
      <c r="ONX51"/>
      <c r="ONY51"/>
      <c r="ONZ51"/>
      <c r="OOA51"/>
      <c r="OOB51"/>
      <c r="OOC51"/>
      <c r="OOD51"/>
      <c r="OOE51"/>
      <c r="OOF51"/>
      <c r="OOG51"/>
      <c r="OOH51"/>
      <c r="OOI51"/>
      <c r="OOJ51"/>
      <c r="OOK51"/>
      <c r="OOL51"/>
      <c r="OOM51"/>
      <c r="OON51"/>
      <c r="OOO51"/>
      <c r="OOP51"/>
      <c r="OOQ51"/>
      <c r="OOR51"/>
      <c r="OOS51"/>
      <c r="OOT51"/>
      <c r="OOU51"/>
      <c r="OOV51"/>
      <c r="OOW51"/>
      <c r="OOX51"/>
      <c r="OOY51"/>
      <c r="OOZ51"/>
      <c r="OPA51"/>
      <c r="OPB51"/>
      <c r="OPC51"/>
      <c r="OPD51"/>
      <c r="OPE51"/>
      <c r="OPF51"/>
      <c r="OPG51"/>
      <c r="OPH51"/>
      <c r="OPI51"/>
      <c r="OPJ51"/>
      <c r="OPK51"/>
      <c r="OPL51"/>
      <c r="OPM51"/>
      <c r="OPN51"/>
      <c r="OPO51"/>
      <c r="OPP51"/>
      <c r="OPQ51"/>
      <c r="OPR51"/>
      <c r="OPS51"/>
      <c r="OPT51"/>
      <c r="OPU51"/>
      <c r="OPV51"/>
      <c r="OPW51"/>
      <c r="OPX51"/>
      <c r="OPY51"/>
      <c r="OPZ51"/>
      <c r="OQA51"/>
      <c r="OQB51"/>
      <c r="OQC51"/>
      <c r="OQD51"/>
      <c r="OQE51"/>
      <c r="OQF51"/>
      <c r="OQG51"/>
      <c r="OQH51"/>
      <c r="OQI51"/>
      <c r="OQJ51"/>
      <c r="OQK51"/>
      <c r="OQL51"/>
      <c r="OQM51"/>
      <c r="OQN51"/>
      <c r="OQO51"/>
      <c r="OQP51"/>
      <c r="OQQ51"/>
      <c r="OQR51"/>
      <c r="OQS51"/>
      <c r="OQT51"/>
      <c r="OQU51"/>
      <c r="OQV51"/>
      <c r="OQW51"/>
      <c r="OQX51"/>
      <c r="OQY51"/>
      <c r="OQZ51"/>
      <c r="ORA51"/>
      <c r="ORB51"/>
      <c r="ORC51"/>
      <c r="ORD51"/>
      <c r="ORE51"/>
      <c r="ORF51"/>
      <c r="ORG51"/>
      <c r="ORH51"/>
      <c r="ORI51"/>
      <c r="ORJ51"/>
      <c r="ORK51"/>
      <c r="ORL51"/>
      <c r="ORM51"/>
      <c r="ORN51"/>
      <c r="ORO51"/>
      <c r="ORP51"/>
      <c r="ORQ51"/>
      <c r="ORR51"/>
      <c r="ORS51"/>
      <c r="ORT51"/>
      <c r="ORU51"/>
      <c r="ORV51"/>
      <c r="ORW51"/>
      <c r="ORX51"/>
      <c r="ORY51"/>
      <c r="ORZ51"/>
      <c r="OSA51"/>
      <c r="OSB51"/>
      <c r="OSC51"/>
      <c r="OSD51"/>
      <c r="OSE51"/>
      <c r="OSF51"/>
      <c r="OSG51"/>
      <c r="OSH51"/>
      <c r="OSI51"/>
      <c r="OSJ51"/>
      <c r="OSK51"/>
      <c r="OSL51"/>
      <c r="OSM51"/>
      <c r="OSN51"/>
      <c r="OSO51"/>
      <c r="OSP51"/>
      <c r="OSQ51"/>
      <c r="OSR51"/>
      <c r="OSS51"/>
      <c r="OST51"/>
      <c r="OSU51"/>
      <c r="OSV51"/>
      <c r="OSW51"/>
      <c r="OSX51"/>
      <c r="OSY51"/>
      <c r="OSZ51"/>
      <c r="OTA51"/>
      <c r="OTB51"/>
      <c r="OTC51"/>
      <c r="OTD51"/>
      <c r="OTE51"/>
      <c r="OTF51"/>
      <c r="OTG51"/>
      <c r="OTH51"/>
      <c r="OTI51"/>
      <c r="OTJ51"/>
      <c r="OTK51"/>
      <c r="OTL51"/>
      <c r="OTM51"/>
      <c r="OTN51"/>
      <c r="OTO51"/>
      <c r="OTP51"/>
      <c r="OTQ51"/>
      <c r="OTR51"/>
      <c r="OTS51"/>
      <c r="OTT51"/>
      <c r="OTU51"/>
      <c r="OTV51"/>
      <c r="OTW51"/>
      <c r="OTX51"/>
      <c r="OTY51"/>
      <c r="OTZ51"/>
      <c r="OUA51"/>
      <c r="OUB51"/>
      <c r="OUC51"/>
      <c r="OUD51"/>
      <c r="OUE51"/>
      <c r="OUF51"/>
      <c r="OUG51"/>
      <c r="OUH51"/>
      <c r="OUI51"/>
      <c r="OUJ51"/>
      <c r="OUK51"/>
      <c r="OUL51"/>
      <c r="OUM51"/>
      <c r="OUN51"/>
      <c r="OUO51"/>
      <c r="OUP51"/>
      <c r="OUQ51"/>
      <c r="OUR51"/>
      <c r="OUS51"/>
      <c r="OUT51"/>
      <c r="OUU51"/>
      <c r="OUV51"/>
      <c r="OUW51"/>
      <c r="OUX51"/>
      <c r="OUY51"/>
      <c r="OUZ51"/>
      <c r="OVA51"/>
      <c r="OVB51"/>
      <c r="OVC51"/>
      <c r="OVD51"/>
      <c r="OVE51"/>
      <c r="OVF51"/>
      <c r="OVG51"/>
      <c r="OVH51"/>
      <c r="OVI51"/>
      <c r="OVJ51"/>
      <c r="OVK51"/>
      <c r="OVL51"/>
      <c r="OVM51"/>
      <c r="OVN51"/>
      <c r="OVO51"/>
      <c r="OVP51"/>
      <c r="OVQ51"/>
      <c r="OVR51"/>
      <c r="OVS51"/>
      <c r="OVT51"/>
      <c r="OVU51"/>
      <c r="OVV51"/>
      <c r="OVW51"/>
      <c r="OVX51"/>
      <c r="OVY51"/>
      <c r="OVZ51"/>
      <c r="OWA51"/>
      <c r="OWB51"/>
      <c r="OWC51"/>
      <c r="OWD51"/>
      <c r="OWE51"/>
      <c r="OWF51"/>
      <c r="OWG51"/>
      <c r="OWH51"/>
      <c r="OWI51"/>
      <c r="OWJ51"/>
      <c r="OWK51"/>
      <c r="OWL51"/>
      <c r="OWM51"/>
      <c r="OWN51"/>
      <c r="OWO51"/>
      <c r="OWP51"/>
      <c r="OWQ51"/>
      <c r="OWR51"/>
      <c r="OWS51"/>
      <c r="OWT51"/>
      <c r="OWU51"/>
      <c r="OWV51"/>
      <c r="OWW51"/>
      <c r="OWX51"/>
      <c r="OWY51"/>
      <c r="OWZ51"/>
      <c r="OXA51"/>
      <c r="OXB51"/>
      <c r="OXC51"/>
      <c r="OXD51"/>
      <c r="OXE51"/>
      <c r="OXF51"/>
      <c r="OXG51"/>
      <c r="OXH51"/>
      <c r="OXI51"/>
      <c r="OXJ51"/>
      <c r="OXK51"/>
      <c r="OXL51"/>
      <c r="OXM51"/>
      <c r="OXN51"/>
      <c r="OXO51"/>
      <c r="OXP51"/>
      <c r="OXQ51"/>
      <c r="OXR51"/>
      <c r="OXS51"/>
      <c r="OXT51"/>
      <c r="OXU51"/>
      <c r="OXV51"/>
      <c r="OXW51"/>
      <c r="OXX51"/>
      <c r="OXY51"/>
      <c r="OXZ51"/>
      <c r="OYA51"/>
      <c r="OYB51"/>
      <c r="OYC51"/>
      <c r="OYD51"/>
      <c r="OYE51"/>
      <c r="OYF51"/>
      <c r="OYG51"/>
      <c r="OYH51"/>
      <c r="OYI51"/>
      <c r="OYJ51"/>
      <c r="OYK51"/>
      <c r="OYL51"/>
      <c r="OYM51"/>
      <c r="OYN51"/>
      <c r="OYO51"/>
      <c r="OYP51"/>
      <c r="OYQ51"/>
      <c r="OYR51"/>
      <c r="OYS51"/>
      <c r="OYT51"/>
      <c r="OYU51"/>
      <c r="OYV51"/>
      <c r="OYW51"/>
      <c r="OYX51"/>
      <c r="OYY51"/>
      <c r="OYZ51"/>
      <c r="OZA51"/>
      <c r="OZB51"/>
      <c r="OZC51"/>
      <c r="OZD51"/>
      <c r="OZE51"/>
      <c r="OZF51"/>
      <c r="OZG51"/>
      <c r="OZH51"/>
      <c r="OZI51"/>
      <c r="OZJ51"/>
      <c r="OZK51"/>
      <c r="OZL51"/>
      <c r="OZM51"/>
      <c r="OZN51"/>
      <c r="OZO51"/>
      <c r="OZP51"/>
      <c r="OZQ51"/>
      <c r="OZR51"/>
      <c r="OZS51"/>
      <c r="OZT51"/>
      <c r="OZU51"/>
      <c r="OZV51"/>
      <c r="OZW51"/>
      <c r="OZX51"/>
      <c r="OZY51"/>
      <c r="OZZ51"/>
      <c r="PAA51"/>
      <c r="PAB51"/>
      <c r="PAC51"/>
      <c r="PAD51"/>
      <c r="PAE51"/>
      <c r="PAF51"/>
      <c r="PAG51"/>
      <c r="PAH51"/>
      <c r="PAI51"/>
      <c r="PAJ51"/>
      <c r="PAK51"/>
      <c r="PAL51"/>
      <c r="PAM51"/>
      <c r="PAN51"/>
      <c r="PAO51"/>
      <c r="PAP51"/>
      <c r="PAQ51"/>
      <c r="PAR51"/>
      <c r="PAS51"/>
      <c r="PAT51"/>
      <c r="PAU51"/>
      <c r="PAV51"/>
      <c r="PAW51"/>
      <c r="PAX51"/>
      <c r="PAY51"/>
      <c r="PAZ51"/>
      <c r="PBA51"/>
      <c r="PBB51"/>
      <c r="PBC51"/>
      <c r="PBD51"/>
      <c r="PBE51"/>
      <c r="PBF51"/>
      <c r="PBG51"/>
      <c r="PBH51"/>
      <c r="PBI51"/>
      <c r="PBJ51"/>
      <c r="PBK51"/>
      <c r="PBL51"/>
      <c r="PBM51"/>
      <c r="PBN51"/>
      <c r="PBO51"/>
      <c r="PBP51"/>
      <c r="PBQ51"/>
      <c r="PBR51"/>
      <c r="PBS51"/>
      <c r="PBT51"/>
      <c r="PBU51"/>
      <c r="PBV51"/>
      <c r="PBW51"/>
      <c r="PBX51"/>
      <c r="PBY51"/>
      <c r="PBZ51"/>
      <c r="PCA51"/>
      <c r="PCB51"/>
      <c r="PCC51"/>
      <c r="PCD51"/>
      <c r="PCE51"/>
      <c r="PCF51"/>
      <c r="PCG51"/>
      <c r="PCH51"/>
      <c r="PCI51"/>
      <c r="PCJ51"/>
      <c r="PCK51"/>
      <c r="PCL51"/>
      <c r="PCM51"/>
      <c r="PCN51"/>
      <c r="PCO51"/>
      <c r="PCP51"/>
      <c r="PCQ51"/>
      <c r="PCR51"/>
      <c r="PCS51"/>
      <c r="PCT51"/>
      <c r="PCU51"/>
      <c r="PCV51"/>
      <c r="PCW51"/>
      <c r="PCX51"/>
      <c r="PCY51"/>
      <c r="PCZ51"/>
      <c r="PDA51"/>
      <c r="PDB51"/>
      <c r="PDC51"/>
      <c r="PDD51"/>
      <c r="PDE51"/>
      <c r="PDF51"/>
      <c r="PDG51"/>
      <c r="PDH51"/>
      <c r="PDI51"/>
      <c r="PDJ51"/>
      <c r="PDK51"/>
      <c r="PDL51"/>
      <c r="PDM51"/>
      <c r="PDN51"/>
      <c r="PDO51"/>
      <c r="PDP51"/>
      <c r="PDQ51"/>
      <c r="PDR51"/>
      <c r="PDS51"/>
      <c r="PDT51"/>
      <c r="PDU51"/>
      <c r="PDV51"/>
      <c r="PDW51"/>
      <c r="PDX51"/>
      <c r="PDY51"/>
      <c r="PDZ51"/>
      <c r="PEA51"/>
      <c r="PEB51"/>
      <c r="PEC51"/>
      <c r="PED51"/>
      <c r="PEE51"/>
      <c r="PEF51"/>
      <c r="PEG51"/>
      <c r="PEH51"/>
      <c r="PEI51"/>
      <c r="PEJ51"/>
      <c r="PEK51"/>
      <c r="PEL51"/>
      <c r="PEM51"/>
      <c r="PEN51"/>
      <c r="PEO51"/>
      <c r="PEP51"/>
      <c r="PEQ51"/>
      <c r="PER51"/>
      <c r="PES51"/>
      <c r="PET51"/>
      <c r="PEU51"/>
      <c r="PEV51"/>
      <c r="PEW51"/>
      <c r="PEX51"/>
      <c r="PEY51"/>
      <c r="PEZ51"/>
      <c r="PFA51"/>
      <c r="PFB51"/>
      <c r="PFC51"/>
      <c r="PFD51"/>
      <c r="PFE51"/>
      <c r="PFF51"/>
      <c r="PFG51"/>
      <c r="PFH51"/>
      <c r="PFI51"/>
      <c r="PFJ51"/>
      <c r="PFK51"/>
      <c r="PFL51"/>
      <c r="PFM51"/>
      <c r="PFN51"/>
      <c r="PFO51"/>
      <c r="PFP51"/>
      <c r="PFQ51"/>
      <c r="PFR51"/>
      <c r="PFS51"/>
      <c r="PFT51"/>
      <c r="PFU51"/>
      <c r="PFV51"/>
      <c r="PFW51"/>
      <c r="PFX51"/>
      <c r="PFY51"/>
      <c r="PFZ51"/>
      <c r="PGA51"/>
      <c r="PGB51"/>
      <c r="PGC51"/>
      <c r="PGD51"/>
      <c r="PGE51"/>
      <c r="PGF51"/>
      <c r="PGG51"/>
      <c r="PGH51"/>
      <c r="PGI51"/>
      <c r="PGJ51"/>
      <c r="PGK51"/>
      <c r="PGL51"/>
      <c r="PGM51"/>
      <c r="PGN51"/>
      <c r="PGO51"/>
      <c r="PGP51"/>
      <c r="PGQ51"/>
      <c r="PGR51"/>
      <c r="PGS51"/>
      <c r="PGT51"/>
      <c r="PGU51"/>
      <c r="PGV51"/>
      <c r="PGW51"/>
      <c r="PGX51"/>
      <c r="PGY51"/>
      <c r="PGZ51"/>
      <c r="PHA51"/>
      <c r="PHB51"/>
      <c r="PHC51"/>
      <c r="PHD51"/>
      <c r="PHE51"/>
      <c r="PHF51"/>
      <c r="PHG51"/>
      <c r="PHH51"/>
      <c r="PHI51"/>
      <c r="PHJ51"/>
      <c r="PHK51"/>
      <c r="PHL51"/>
      <c r="PHM51"/>
      <c r="PHN51"/>
      <c r="PHO51"/>
      <c r="PHP51"/>
      <c r="PHQ51"/>
      <c r="PHR51"/>
      <c r="PHS51"/>
      <c r="PHT51"/>
      <c r="PHU51"/>
      <c r="PHV51"/>
      <c r="PHW51"/>
      <c r="PHX51"/>
      <c r="PHY51"/>
      <c r="PHZ51"/>
      <c r="PIA51"/>
      <c r="PIB51"/>
      <c r="PIC51"/>
      <c r="PID51"/>
      <c r="PIE51"/>
      <c r="PIF51"/>
      <c r="PIG51"/>
      <c r="PIH51"/>
      <c r="PII51"/>
      <c r="PIJ51"/>
      <c r="PIK51"/>
      <c r="PIL51"/>
      <c r="PIM51"/>
      <c r="PIN51"/>
      <c r="PIO51"/>
      <c r="PIP51"/>
      <c r="PIQ51"/>
      <c r="PIR51"/>
      <c r="PIS51"/>
      <c r="PIT51"/>
      <c r="PIU51"/>
      <c r="PIV51"/>
      <c r="PIW51"/>
      <c r="PIX51"/>
      <c r="PIY51"/>
      <c r="PIZ51"/>
      <c r="PJA51"/>
      <c r="PJB51"/>
      <c r="PJC51"/>
      <c r="PJD51"/>
      <c r="PJE51"/>
      <c r="PJF51"/>
      <c r="PJG51"/>
      <c r="PJH51"/>
      <c r="PJI51"/>
      <c r="PJJ51"/>
      <c r="PJK51"/>
      <c r="PJL51"/>
      <c r="PJM51"/>
      <c r="PJN51"/>
      <c r="PJO51"/>
      <c r="PJP51"/>
      <c r="PJQ51"/>
      <c r="PJR51"/>
      <c r="PJS51"/>
      <c r="PJT51"/>
      <c r="PJU51"/>
      <c r="PJV51"/>
      <c r="PJW51"/>
      <c r="PJX51"/>
      <c r="PJY51"/>
      <c r="PJZ51"/>
      <c r="PKA51"/>
      <c r="PKB51"/>
      <c r="PKC51"/>
      <c r="PKD51"/>
      <c r="PKE51"/>
      <c r="PKF51"/>
      <c r="PKG51"/>
      <c r="PKH51"/>
      <c r="PKI51"/>
      <c r="PKJ51"/>
      <c r="PKK51"/>
      <c r="PKL51"/>
      <c r="PKM51"/>
      <c r="PKN51"/>
      <c r="PKO51"/>
      <c r="PKP51"/>
      <c r="PKQ51"/>
      <c r="PKR51"/>
      <c r="PKS51"/>
      <c r="PKT51"/>
      <c r="PKU51"/>
      <c r="PKV51"/>
      <c r="PKW51"/>
      <c r="PKX51"/>
      <c r="PKY51"/>
      <c r="PKZ51"/>
      <c r="PLA51"/>
      <c r="PLB51"/>
      <c r="PLC51"/>
      <c r="PLD51"/>
      <c r="PLE51"/>
      <c r="PLF51"/>
      <c r="PLG51"/>
      <c r="PLH51"/>
      <c r="PLI51"/>
      <c r="PLJ51"/>
      <c r="PLK51"/>
      <c r="PLL51"/>
      <c r="PLM51"/>
      <c r="PLN51"/>
      <c r="PLO51"/>
      <c r="PLP51"/>
      <c r="PLQ51"/>
      <c r="PLR51"/>
      <c r="PLS51"/>
      <c r="PLT51"/>
      <c r="PLU51"/>
      <c r="PLV51"/>
      <c r="PLW51"/>
      <c r="PLX51"/>
      <c r="PLY51"/>
      <c r="PLZ51"/>
      <c r="PMA51"/>
      <c r="PMB51"/>
      <c r="PMC51"/>
      <c r="PMD51"/>
      <c r="PME51"/>
      <c r="PMF51"/>
      <c r="PMG51"/>
      <c r="PMH51"/>
      <c r="PMI51"/>
      <c r="PMJ51"/>
      <c r="PMK51"/>
      <c r="PML51"/>
      <c r="PMM51"/>
      <c r="PMN51"/>
      <c r="PMO51"/>
      <c r="PMP51"/>
      <c r="PMQ51"/>
      <c r="PMR51"/>
      <c r="PMS51"/>
      <c r="PMT51"/>
      <c r="PMU51"/>
      <c r="PMV51"/>
      <c r="PMW51"/>
      <c r="PMX51"/>
      <c r="PMY51"/>
      <c r="PMZ51"/>
      <c r="PNA51"/>
      <c r="PNB51"/>
      <c r="PNC51"/>
      <c r="PND51"/>
      <c r="PNE51"/>
      <c r="PNF51"/>
      <c r="PNG51"/>
      <c r="PNH51"/>
      <c r="PNI51"/>
      <c r="PNJ51"/>
      <c r="PNK51"/>
      <c r="PNL51"/>
      <c r="PNM51"/>
      <c r="PNN51"/>
      <c r="PNO51"/>
      <c r="PNP51"/>
      <c r="PNQ51"/>
      <c r="PNR51"/>
      <c r="PNS51"/>
      <c r="PNT51"/>
      <c r="PNU51"/>
      <c r="PNV51"/>
      <c r="PNW51"/>
      <c r="PNX51"/>
      <c r="PNY51"/>
      <c r="PNZ51"/>
      <c r="POA51"/>
      <c r="POB51"/>
      <c r="POC51"/>
      <c r="POD51"/>
      <c r="POE51"/>
      <c r="POF51"/>
      <c r="POG51"/>
      <c r="POH51"/>
      <c r="POI51"/>
      <c r="POJ51"/>
      <c r="POK51"/>
      <c r="POL51"/>
      <c r="POM51"/>
      <c r="PON51"/>
      <c r="POO51"/>
      <c r="POP51"/>
      <c r="POQ51"/>
      <c r="POR51"/>
      <c r="POS51"/>
      <c r="POT51"/>
      <c r="POU51"/>
      <c r="POV51"/>
      <c r="POW51"/>
      <c r="POX51"/>
      <c r="POY51"/>
      <c r="POZ51"/>
      <c r="PPA51"/>
      <c r="PPB51"/>
      <c r="PPC51"/>
      <c r="PPD51"/>
      <c r="PPE51"/>
      <c r="PPF51"/>
      <c r="PPG51"/>
      <c r="PPH51"/>
      <c r="PPI51"/>
      <c r="PPJ51"/>
      <c r="PPK51"/>
      <c r="PPL51"/>
      <c r="PPM51"/>
      <c r="PPN51"/>
      <c r="PPO51"/>
      <c r="PPP51"/>
      <c r="PPQ51"/>
      <c r="PPR51"/>
      <c r="PPS51"/>
      <c r="PPT51"/>
      <c r="PPU51"/>
      <c r="PPV51"/>
      <c r="PPW51"/>
      <c r="PPX51"/>
      <c r="PPY51"/>
      <c r="PPZ51"/>
      <c r="PQA51"/>
      <c r="PQB51"/>
      <c r="PQC51"/>
      <c r="PQD51"/>
      <c r="PQE51"/>
      <c r="PQF51"/>
      <c r="PQG51"/>
      <c r="PQH51"/>
      <c r="PQI51"/>
      <c r="PQJ51"/>
      <c r="PQK51"/>
      <c r="PQL51"/>
      <c r="PQM51"/>
      <c r="PQN51"/>
      <c r="PQO51"/>
      <c r="PQP51"/>
      <c r="PQQ51"/>
      <c r="PQR51"/>
      <c r="PQS51"/>
      <c r="PQT51"/>
      <c r="PQU51"/>
      <c r="PQV51"/>
      <c r="PQW51"/>
      <c r="PQX51"/>
      <c r="PQY51"/>
      <c r="PQZ51"/>
      <c r="PRA51"/>
      <c r="PRB51"/>
      <c r="PRC51"/>
      <c r="PRD51"/>
      <c r="PRE51"/>
      <c r="PRF51"/>
      <c r="PRG51"/>
      <c r="PRH51"/>
      <c r="PRI51"/>
      <c r="PRJ51"/>
      <c r="PRK51"/>
      <c r="PRL51"/>
      <c r="PRM51"/>
      <c r="PRN51"/>
      <c r="PRO51"/>
      <c r="PRP51"/>
      <c r="PRQ51"/>
      <c r="PRR51"/>
      <c r="PRS51"/>
      <c r="PRT51"/>
      <c r="PRU51"/>
      <c r="PRV51"/>
      <c r="PRW51"/>
      <c r="PRX51"/>
      <c r="PRY51"/>
      <c r="PRZ51"/>
      <c r="PSA51"/>
      <c r="PSB51"/>
      <c r="PSC51"/>
      <c r="PSD51"/>
      <c r="PSE51"/>
      <c r="PSF51"/>
      <c r="PSG51"/>
      <c r="PSH51"/>
      <c r="PSI51"/>
      <c r="PSJ51"/>
      <c r="PSK51"/>
      <c r="PSL51"/>
      <c r="PSM51"/>
      <c r="PSN51"/>
      <c r="PSO51"/>
      <c r="PSP51"/>
      <c r="PSQ51"/>
      <c r="PSR51"/>
      <c r="PSS51"/>
      <c r="PST51"/>
      <c r="PSU51"/>
      <c r="PSV51"/>
      <c r="PSW51"/>
      <c r="PSX51"/>
      <c r="PSY51"/>
      <c r="PSZ51"/>
      <c r="PTA51"/>
      <c r="PTB51"/>
      <c r="PTC51"/>
      <c r="PTD51"/>
      <c r="PTE51"/>
      <c r="PTF51"/>
      <c r="PTG51"/>
      <c r="PTH51"/>
      <c r="PTI51"/>
      <c r="PTJ51"/>
      <c r="PTK51"/>
      <c r="PTL51"/>
      <c r="PTM51"/>
      <c r="PTN51"/>
      <c r="PTO51"/>
      <c r="PTP51"/>
      <c r="PTQ51"/>
      <c r="PTR51"/>
      <c r="PTS51"/>
      <c r="PTT51"/>
      <c r="PTU51"/>
      <c r="PTV51"/>
      <c r="PTW51"/>
      <c r="PTX51"/>
      <c r="PTY51"/>
      <c r="PTZ51"/>
      <c r="PUA51"/>
      <c r="PUB51"/>
      <c r="PUC51"/>
      <c r="PUD51"/>
      <c r="PUE51"/>
      <c r="PUF51"/>
      <c r="PUG51"/>
      <c r="PUH51"/>
      <c r="PUI51"/>
      <c r="PUJ51"/>
      <c r="PUK51"/>
      <c r="PUL51"/>
      <c r="PUM51"/>
      <c r="PUN51"/>
      <c r="PUO51"/>
      <c r="PUP51"/>
      <c r="PUQ51"/>
      <c r="PUR51"/>
      <c r="PUS51"/>
      <c r="PUT51"/>
      <c r="PUU51"/>
      <c r="PUV51"/>
      <c r="PUW51"/>
      <c r="PUX51"/>
      <c r="PUY51"/>
      <c r="PUZ51"/>
      <c r="PVA51"/>
      <c r="PVB51"/>
      <c r="PVC51"/>
      <c r="PVD51"/>
      <c r="PVE51"/>
      <c r="PVF51"/>
      <c r="PVG51"/>
      <c r="PVH51"/>
      <c r="PVI51"/>
      <c r="PVJ51"/>
      <c r="PVK51"/>
      <c r="PVL51"/>
      <c r="PVM51"/>
      <c r="PVN51"/>
      <c r="PVO51"/>
      <c r="PVP51"/>
      <c r="PVQ51"/>
      <c r="PVR51"/>
      <c r="PVS51"/>
      <c r="PVT51"/>
      <c r="PVU51"/>
      <c r="PVV51"/>
      <c r="PVW51"/>
      <c r="PVX51"/>
      <c r="PVY51"/>
      <c r="PVZ51"/>
      <c r="PWA51"/>
      <c r="PWB51"/>
      <c r="PWC51"/>
      <c r="PWD51"/>
      <c r="PWE51"/>
      <c r="PWF51"/>
      <c r="PWG51"/>
      <c r="PWH51"/>
      <c r="PWI51"/>
      <c r="PWJ51"/>
      <c r="PWK51"/>
      <c r="PWL51"/>
      <c r="PWM51"/>
      <c r="PWN51"/>
      <c r="PWO51"/>
      <c r="PWP51"/>
      <c r="PWQ51"/>
      <c r="PWR51"/>
      <c r="PWS51"/>
      <c r="PWT51"/>
      <c r="PWU51"/>
      <c r="PWV51"/>
      <c r="PWW51"/>
      <c r="PWX51"/>
      <c r="PWY51"/>
      <c r="PWZ51"/>
      <c r="PXA51"/>
      <c r="PXB51"/>
      <c r="PXC51"/>
      <c r="PXD51"/>
      <c r="PXE51"/>
      <c r="PXF51"/>
      <c r="PXG51"/>
      <c r="PXH51"/>
      <c r="PXI51"/>
      <c r="PXJ51"/>
      <c r="PXK51"/>
      <c r="PXL51"/>
      <c r="PXM51"/>
      <c r="PXN51"/>
      <c r="PXO51"/>
      <c r="PXP51"/>
      <c r="PXQ51"/>
      <c r="PXR51"/>
      <c r="PXS51"/>
      <c r="PXT51"/>
      <c r="PXU51"/>
      <c r="PXV51"/>
      <c r="PXW51"/>
      <c r="PXX51"/>
      <c r="PXY51"/>
      <c r="PXZ51"/>
      <c r="PYA51"/>
      <c r="PYB51"/>
      <c r="PYC51"/>
      <c r="PYD51"/>
      <c r="PYE51"/>
      <c r="PYF51"/>
      <c r="PYG51"/>
      <c r="PYH51"/>
      <c r="PYI51"/>
      <c r="PYJ51"/>
      <c r="PYK51"/>
      <c r="PYL51"/>
      <c r="PYM51"/>
      <c r="PYN51"/>
      <c r="PYO51"/>
      <c r="PYP51"/>
      <c r="PYQ51"/>
      <c r="PYR51"/>
      <c r="PYS51"/>
      <c r="PYT51"/>
      <c r="PYU51"/>
      <c r="PYV51"/>
      <c r="PYW51"/>
      <c r="PYX51"/>
      <c r="PYY51"/>
      <c r="PYZ51"/>
      <c r="PZA51"/>
      <c r="PZB51"/>
      <c r="PZC51"/>
      <c r="PZD51"/>
      <c r="PZE51"/>
      <c r="PZF51"/>
      <c r="PZG51"/>
      <c r="PZH51"/>
      <c r="PZI51"/>
      <c r="PZJ51"/>
      <c r="PZK51"/>
      <c r="PZL51"/>
      <c r="PZM51"/>
      <c r="PZN51"/>
      <c r="PZO51"/>
      <c r="PZP51"/>
      <c r="PZQ51"/>
      <c r="PZR51"/>
      <c r="PZS51"/>
      <c r="PZT51"/>
      <c r="PZU51"/>
      <c r="PZV51"/>
      <c r="PZW51"/>
      <c r="PZX51"/>
      <c r="PZY51"/>
      <c r="PZZ51"/>
      <c r="QAA51"/>
      <c r="QAB51"/>
      <c r="QAC51"/>
      <c r="QAD51"/>
      <c r="QAE51"/>
      <c r="QAF51"/>
      <c r="QAG51"/>
      <c r="QAH51"/>
      <c r="QAI51"/>
      <c r="QAJ51"/>
      <c r="QAK51"/>
      <c r="QAL51"/>
      <c r="QAM51"/>
      <c r="QAN51"/>
      <c r="QAO51"/>
      <c r="QAP51"/>
      <c r="QAQ51"/>
      <c r="QAR51"/>
      <c r="QAS51"/>
      <c r="QAT51"/>
      <c r="QAU51"/>
      <c r="QAV51"/>
      <c r="QAW51"/>
      <c r="QAX51"/>
      <c r="QAY51"/>
      <c r="QAZ51"/>
      <c r="QBA51"/>
      <c r="QBB51"/>
      <c r="QBC51"/>
      <c r="QBD51"/>
      <c r="QBE51"/>
      <c r="QBF51"/>
      <c r="QBG51"/>
      <c r="QBH51"/>
      <c r="QBI51"/>
      <c r="QBJ51"/>
      <c r="QBK51"/>
      <c r="QBL51"/>
      <c r="QBM51"/>
      <c r="QBN51"/>
      <c r="QBO51"/>
      <c r="QBP51"/>
      <c r="QBQ51"/>
      <c r="QBR51"/>
      <c r="QBS51"/>
      <c r="QBT51"/>
      <c r="QBU51"/>
      <c r="QBV51"/>
      <c r="QBW51"/>
      <c r="QBX51"/>
      <c r="QBY51"/>
      <c r="QBZ51"/>
      <c r="QCA51"/>
      <c r="QCB51"/>
      <c r="QCC51"/>
      <c r="QCD51"/>
      <c r="QCE51"/>
      <c r="QCF51"/>
      <c r="QCG51"/>
      <c r="QCH51"/>
      <c r="QCI51"/>
      <c r="QCJ51"/>
      <c r="QCK51"/>
      <c r="QCL51"/>
      <c r="QCM51"/>
      <c r="QCN51"/>
      <c r="QCO51"/>
      <c r="QCP51"/>
      <c r="QCQ51"/>
      <c r="QCR51"/>
      <c r="QCS51"/>
      <c r="QCT51"/>
      <c r="QCU51"/>
      <c r="QCV51"/>
      <c r="QCW51"/>
      <c r="QCX51"/>
      <c r="QCY51"/>
      <c r="QCZ51"/>
      <c r="QDA51"/>
      <c r="QDB51"/>
      <c r="QDC51"/>
      <c r="QDD51"/>
      <c r="QDE51"/>
      <c r="QDF51"/>
      <c r="QDG51"/>
      <c r="QDH51"/>
      <c r="QDI51"/>
      <c r="QDJ51"/>
      <c r="QDK51"/>
      <c r="QDL51"/>
      <c r="QDM51"/>
      <c r="QDN51"/>
      <c r="QDO51"/>
      <c r="QDP51"/>
      <c r="QDQ51"/>
      <c r="QDR51"/>
      <c r="QDS51"/>
      <c r="QDT51"/>
      <c r="QDU51"/>
      <c r="QDV51"/>
      <c r="QDW51"/>
      <c r="QDX51"/>
      <c r="QDY51"/>
      <c r="QDZ51"/>
      <c r="QEA51"/>
      <c r="QEB51"/>
      <c r="QEC51"/>
      <c r="QED51"/>
      <c r="QEE51"/>
      <c r="QEF51"/>
      <c r="QEG51"/>
      <c r="QEH51"/>
      <c r="QEI51"/>
      <c r="QEJ51"/>
      <c r="QEK51"/>
      <c r="QEL51"/>
      <c r="QEM51"/>
      <c r="QEN51"/>
      <c r="QEO51"/>
      <c r="QEP51"/>
      <c r="QEQ51"/>
      <c r="QER51"/>
      <c r="QES51"/>
      <c r="QET51"/>
      <c r="QEU51"/>
      <c r="QEV51"/>
      <c r="QEW51"/>
      <c r="QEX51"/>
      <c r="QEY51"/>
      <c r="QEZ51"/>
      <c r="QFA51"/>
      <c r="QFB51"/>
      <c r="QFC51"/>
      <c r="QFD51"/>
      <c r="QFE51"/>
      <c r="QFF51"/>
      <c r="QFG51"/>
      <c r="QFH51"/>
      <c r="QFI51"/>
      <c r="QFJ51"/>
      <c r="QFK51"/>
      <c r="QFL51"/>
      <c r="QFM51"/>
      <c r="QFN51"/>
      <c r="QFO51"/>
      <c r="QFP51"/>
      <c r="QFQ51"/>
      <c r="QFR51"/>
      <c r="QFS51"/>
      <c r="QFT51"/>
      <c r="QFU51"/>
      <c r="QFV51"/>
      <c r="QFW51"/>
      <c r="QFX51"/>
      <c r="QFY51"/>
      <c r="QFZ51"/>
      <c r="QGA51"/>
      <c r="QGB51"/>
      <c r="QGC51"/>
      <c r="QGD51"/>
      <c r="QGE51"/>
      <c r="QGF51"/>
      <c r="QGG51"/>
      <c r="QGH51"/>
      <c r="QGI51"/>
      <c r="QGJ51"/>
      <c r="QGK51"/>
      <c r="QGL51"/>
      <c r="QGM51"/>
      <c r="QGN51"/>
      <c r="QGO51"/>
      <c r="QGP51"/>
      <c r="QGQ51"/>
      <c r="QGR51"/>
      <c r="QGS51"/>
      <c r="QGT51"/>
      <c r="QGU51"/>
      <c r="QGV51"/>
      <c r="QGW51"/>
      <c r="QGX51"/>
      <c r="QGY51"/>
      <c r="QGZ51"/>
      <c r="QHA51"/>
      <c r="QHB51"/>
      <c r="QHC51"/>
      <c r="QHD51"/>
      <c r="QHE51"/>
      <c r="QHF51"/>
      <c r="QHG51"/>
      <c r="QHH51"/>
      <c r="QHI51"/>
      <c r="QHJ51"/>
      <c r="QHK51"/>
      <c r="QHL51"/>
      <c r="QHM51"/>
      <c r="QHN51"/>
      <c r="QHO51"/>
      <c r="QHP51"/>
      <c r="QHQ51"/>
      <c r="QHR51"/>
      <c r="QHS51"/>
      <c r="QHT51"/>
      <c r="QHU51"/>
      <c r="QHV51"/>
      <c r="QHW51"/>
      <c r="QHX51"/>
      <c r="QHY51"/>
      <c r="QHZ51"/>
      <c r="QIA51"/>
      <c r="QIB51"/>
      <c r="QIC51"/>
      <c r="QID51"/>
      <c r="QIE51"/>
      <c r="QIF51"/>
      <c r="QIG51"/>
      <c r="QIH51"/>
      <c r="QII51"/>
      <c r="QIJ51"/>
      <c r="QIK51"/>
      <c r="QIL51"/>
      <c r="QIM51"/>
      <c r="QIN51"/>
      <c r="QIO51"/>
      <c r="QIP51"/>
      <c r="QIQ51"/>
      <c r="QIR51"/>
      <c r="QIS51"/>
      <c r="QIT51"/>
      <c r="QIU51"/>
      <c r="QIV51"/>
      <c r="QIW51"/>
      <c r="QIX51"/>
      <c r="QIY51"/>
      <c r="QIZ51"/>
      <c r="QJA51"/>
      <c r="QJB51"/>
      <c r="QJC51"/>
      <c r="QJD51"/>
      <c r="QJE51"/>
      <c r="QJF51"/>
      <c r="QJG51"/>
      <c r="QJH51"/>
      <c r="QJI51"/>
      <c r="QJJ51"/>
      <c r="QJK51"/>
      <c r="QJL51"/>
      <c r="QJM51"/>
      <c r="QJN51"/>
      <c r="QJO51"/>
      <c r="QJP51"/>
      <c r="QJQ51"/>
      <c r="QJR51"/>
      <c r="QJS51"/>
      <c r="QJT51"/>
      <c r="QJU51"/>
      <c r="QJV51"/>
      <c r="QJW51"/>
      <c r="QJX51"/>
      <c r="QJY51"/>
      <c r="QJZ51"/>
      <c r="QKA51"/>
      <c r="QKB51"/>
      <c r="QKC51"/>
      <c r="QKD51"/>
      <c r="QKE51"/>
      <c r="QKF51"/>
      <c r="QKG51"/>
      <c r="QKH51"/>
      <c r="QKI51"/>
      <c r="QKJ51"/>
      <c r="QKK51"/>
      <c r="QKL51"/>
      <c r="QKM51"/>
      <c r="QKN51"/>
      <c r="QKO51"/>
      <c r="QKP51"/>
      <c r="QKQ51"/>
      <c r="QKR51"/>
      <c r="QKS51"/>
      <c r="QKT51"/>
      <c r="QKU51"/>
      <c r="QKV51"/>
      <c r="QKW51"/>
      <c r="QKX51"/>
      <c r="QKY51"/>
      <c r="QKZ51"/>
      <c r="QLA51"/>
      <c r="QLB51"/>
      <c r="QLC51"/>
      <c r="QLD51"/>
      <c r="QLE51"/>
      <c r="QLF51"/>
      <c r="QLG51"/>
      <c r="QLH51"/>
      <c r="QLI51"/>
      <c r="QLJ51"/>
      <c r="QLK51"/>
      <c r="QLL51"/>
      <c r="QLM51"/>
      <c r="QLN51"/>
      <c r="QLO51"/>
      <c r="QLP51"/>
      <c r="QLQ51"/>
      <c r="QLR51"/>
      <c r="QLS51"/>
      <c r="QLT51"/>
      <c r="QLU51"/>
      <c r="QLV51"/>
      <c r="QLW51"/>
      <c r="QLX51"/>
      <c r="QLY51"/>
      <c r="QLZ51"/>
      <c r="QMA51"/>
      <c r="QMB51"/>
      <c r="QMC51"/>
      <c r="QMD51"/>
      <c r="QME51"/>
      <c r="QMF51"/>
      <c r="QMG51"/>
      <c r="QMH51"/>
      <c r="QMI51"/>
      <c r="QMJ51"/>
      <c r="QMK51"/>
      <c r="QML51"/>
      <c r="QMM51"/>
      <c r="QMN51"/>
      <c r="QMO51"/>
      <c r="QMP51"/>
      <c r="QMQ51"/>
      <c r="QMR51"/>
      <c r="QMS51"/>
      <c r="QMT51"/>
      <c r="QMU51"/>
      <c r="QMV51"/>
      <c r="QMW51"/>
      <c r="QMX51"/>
      <c r="QMY51"/>
      <c r="QMZ51"/>
      <c r="QNA51"/>
      <c r="QNB51"/>
      <c r="QNC51"/>
      <c r="QND51"/>
      <c r="QNE51"/>
      <c r="QNF51"/>
      <c r="QNG51"/>
      <c r="QNH51"/>
      <c r="QNI51"/>
      <c r="QNJ51"/>
      <c r="QNK51"/>
      <c r="QNL51"/>
      <c r="QNM51"/>
      <c r="QNN51"/>
      <c r="QNO51"/>
      <c r="QNP51"/>
      <c r="QNQ51"/>
      <c r="QNR51"/>
      <c r="QNS51"/>
      <c r="QNT51"/>
      <c r="QNU51"/>
      <c r="QNV51"/>
      <c r="QNW51"/>
      <c r="QNX51"/>
      <c r="QNY51"/>
      <c r="QNZ51"/>
      <c r="QOA51"/>
      <c r="QOB51"/>
      <c r="QOC51"/>
      <c r="QOD51"/>
      <c r="QOE51"/>
      <c r="QOF51"/>
      <c r="QOG51"/>
      <c r="QOH51"/>
      <c r="QOI51"/>
      <c r="QOJ51"/>
      <c r="QOK51"/>
      <c r="QOL51"/>
      <c r="QOM51"/>
      <c r="QON51"/>
      <c r="QOO51"/>
      <c r="QOP51"/>
      <c r="QOQ51"/>
      <c r="QOR51"/>
      <c r="QOS51"/>
      <c r="QOT51"/>
      <c r="QOU51"/>
      <c r="QOV51"/>
      <c r="QOW51"/>
      <c r="QOX51"/>
      <c r="QOY51"/>
      <c r="QOZ51"/>
      <c r="QPA51"/>
      <c r="QPB51"/>
      <c r="QPC51"/>
      <c r="QPD51"/>
      <c r="QPE51"/>
      <c r="QPF51"/>
      <c r="QPG51"/>
      <c r="QPH51"/>
      <c r="QPI51"/>
      <c r="QPJ51"/>
      <c r="QPK51"/>
      <c r="QPL51"/>
      <c r="QPM51"/>
      <c r="QPN51"/>
      <c r="QPO51"/>
      <c r="QPP51"/>
      <c r="QPQ51"/>
      <c r="QPR51"/>
      <c r="QPS51"/>
      <c r="QPT51"/>
      <c r="QPU51"/>
      <c r="QPV51"/>
      <c r="QPW51"/>
      <c r="QPX51"/>
      <c r="QPY51"/>
      <c r="QPZ51"/>
      <c r="QQA51"/>
      <c r="QQB51"/>
      <c r="QQC51"/>
      <c r="QQD51"/>
      <c r="QQE51"/>
      <c r="QQF51"/>
      <c r="QQG51"/>
      <c r="QQH51"/>
      <c r="QQI51"/>
      <c r="QQJ51"/>
      <c r="QQK51"/>
      <c r="QQL51"/>
      <c r="QQM51"/>
      <c r="QQN51"/>
      <c r="QQO51"/>
      <c r="QQP51"/>
      <c r="QQQ51"/>
      <c r="QQR51"/>
      <c r="QQS51"/>
      <c r="QQT51"/>
      <c r="QQU51"/>
      <c r="QQV51"/>
      <c r="QQW51"/>
      <c r="QQX51"/>
      <c r="QQY51"/>
      <c r="QQZ51"/>
      <c r="QRA51"/>
      <c r="QRB51"/>
      <c r="QRC51"/>
      <c r="QRD51"/>
      <c r="QRE51"/>
      <c r="QRF51"/>
      <c r="QRG51"/>
      <c r="QRH51"/>
      <c r="QRI51"/>
      <c r="QRJ51"/>
      <c r="QRK51"/>
      <c r="QRL51"/>
      <c r="QRM51"/>
      <c r="QRN51"/>
      <c r="QRO51"/>
      <c r="QRP51"/>
      <c r="QRQ51"/>
      <c r="QRR51"/>
      <c r="QRS51"/>
      <c r="QRT51"/>
      <c r="QRU51"/>
      <c r="QRV51"/>
      <c r="QRW51"/>
      <c r="QRX51"/>
      <c r="QRY51"/>
      <c r="QRZ51"/>
      <c r="QSA51"/>
      <c r="QSB51"/>
      <c r="QSC51"/>
      <c r="QSD51"/>
      <c r="QSE51"/>
      <c r="QSF51"/>
      <c r="QSG51"/>
      <c r="QSH51"/>
      <c r="QSI51"/>
      <c r="QSJ51"/>
      <c r="QSK51"/>
      <c r="QSL51"/>
      <c r="QSM51"/>
      <c r="QSN51"/>
      <c r="QSO51"/>
      <c r="QSP51"/>
      <c r="QSQ51"/>
      <c r="QSR51"/>
      <c r="QSS51"/>
      <c r="QST51"/>
      <c r="QSU51"/>
      <c r="QSV51"/>
      <c r="QSW51"/>
      <c r="QSX51"/>
      <c r="QSY51"/>
      <c r="QSZ51"/>
      <c r="QTA51"/>
      <c r="QTB51"/>
      <c r="QTC51"/>
      <c r="QTD51"/>
      <c r="QTE51"/>
      <c r="QTF51"/>
      <c r="QTG51"/>
      <c r="QTH51"/>
      <c r="QTI51"/>
      <c r="QTJ51"/>
      <c r="QTK51"/>
      <c r="QTL51"/>
      <c r="QTM51"/>
      <c r="QTN51"/>
      <c r="QTO51"/>
      <c r="QTP51"/>
      <c r="QTQ51"/>
      <c r="QTR51"/>
      <c r="QTS51"/>
      <c r="QTT51"/>
      <c r="QTU51"/>
      <c r="QTV51"/>
      <c r="QTW51"/>
      <c r="QTX51"/>
      <c r="QTY51"/>
      <c r="QTZ51"/>
      <c r="QUA51"/>
      <c r="QUB51"/>
      <c r="QUC51"/>
      <c r="QUD51"/>
      <c r="QUE51"/>
      <c r="QUF51"/>
      <c r="QUG51"/>
      <c r="QUH51"/>
      <c r="QUI51"/>
      <c r="QUJ51"/>
      <c r="QUK51"/>
      <c r="QUL51"/>
      <c r="QUM51"/>
      <c r="QUN51"/>
      <c r="QUO51"/>
      <c r="QUP51"/>
      <c r="QUQ51"/>
      <c r="QUR51"/>
      <c r="QUS51"/>
      <c r="QUT51"/>
      <c r="QUU51"/>
      <c r="QUV51"/>
      <c r="QUW51"/>
      <c r="QUX51"/>
      <c r="QUY51"/>
      <c r="QUZ51"/>
      <c r="QVA51"/>
      <c r="QVB51"/>
      <c r="QVC51"/>
      <c r="QVD51"/>
      <c r="QVE51"/>
      <c r="QVF51"/>
      <c r="QVG51"/>
      <c r="QVH51"/>
      <c r="QVI51"/>
      <c r="QVJ51"/>
      <c r="QVK51"/>
      <c r="QVL51"/>
      <c r="QVM51"/>
      <c r="QVN51"/>
      <c r="QVO51"/>
      <c r="QVP51"/>
      <c r="QVQ51"/>
      <c r="QVR51"/>
      <c r="QVS51"/>
      <c r="QVT51"/>
      <c r="QVU51"/>
      <c r="QVV51"/>
      <c r="QVW51"/>
      <c r="QVX51"/>
      <c r="QVY51"/>
      <c r="QVZ51"/>
      <c r="QWA51"/>
      <c r="QWB51"/>
      <c r="QWC51"/>
      <c r="QWD51"/>
      <c r="QWE51"/>
      <c r="QWF51"/>
      <c r="QWG51"/>
      <c r="QWH51"/>
      <c r="QWI51"/>
      <c r="QWJ51"/>
      <c r="QWK51"/>
      <c r="QWL51"/>
      <c r="QWM51"/>
      <c r="QWN51"/>
      <c r="QWO51"/>
      <c r="QWP51"/>
      <c r="QWQ51"/>
      <c r="QWR51"/>
      <c r="QWS51"/>
      <c r="QWT51"/>
      <c r="QWU51"/>
      <c r="QWV51"/>
      <c r="QWW51"/>
      <c r="QWX51"/>
      <c r="QWY51"/>
      <c r="QWZ51"/>
      <c r="QXA51"/>
      <c r="QXB51"/>
      <c r="QXC51"/>
      <c r="QXD51"/>
      <c r="QXE51"/>
      <c r="QXF51"/>
      <c r="QXG51"/>
      <c r="QXH51"/>
      <c r="QXI51"/>
      <c r="QXJ51"/>
      <c r="QXK51"/>
      <c r="QXL51"/>
      <c r="QXM51"/>
      <c r="QXN51"/>
      <c r="QXO51"/>
      <c r="QXP51"/>
      <c r="QXQ51"/>
      <c r="QXR51"/>
      <c r="QXS51"/>
      <c r="QXT51"/>
      <c r="QXU51"/>
      <c r="QXV51"/>
      <c r="QXW51"/>
      <c r="QXX51"/>
      <c r="QXY51"/>
      <c r="QXZ51"/>
      <c r="QYA51"/>
      <c r="QYB51"/>
      <c r="QYC51"/>
      <c r="QYD51"/>
      <c r="QYE51"/>
      <c r="QYF51"/>
      <c r="QYG51"/>
      <c r="QYH51"/>
      <c r="QYI51"/>
      <c r="QYJ51"/>
      <c r="QYK51"/>
      <c r="QYL51"/>
      <c r="QYM51"/>
      <c r="QYN51"/>
      <c r="QYO51"/>
      <c r="QYP51"/>
      <c r="QYQ51"/>
      <c r="QYR51"/>
      <c r="QYS51"/>
      <c r="QYT51"/>
      <c r="QYU51"/>
      <c r="QYV51"/>
      <c r="QYW51"/>
      <c r="QYX51"/>
      <c r="QYY51"/>
      <c r="QYZ51"/>
      <c r="QZA51"/>
      <c r="QZB51"/>
      <c r="QZC51"/>
      <c r="QZD51"/>
      <c r="QZE51"/>
      <c r="QZF51"/>
      <c r="QZG51"/>
      <c r="QZH51"/>
      <c r="QZI51"/>
      <c r="QZJ51"/>
      <c r="QZK51"/>
      <c r="QZL51"/>
      <c r="QZM51"/>
      <c r="QZN51"/>
      <c r="QZO51"/>
      <c r="QZP51"/>
      <c r="QZQ51"/>
      <c r="QZR51"/>
      <c r="QZS51"/>
      <c r="QZT51"/>
      <c r="QZU51"/>
      <c r="QZV51"/>
      <c r="QZW51"/>
      <c r="QZX51"/>
      <c r="QZY51"/>
      <c r="QZZ51"/>
      <c r="RAA51"/>
      <c r="RAB51"/>
      <c r="RAC51"/>
      <c r="RAD51"/>
      <c r="RAE51"/>
      <c r="RAF51"/>
      <c r="RAG51"/>
      <c r="RAH51"/>
      <c r="RAI51"/>
      <c r="RAJ51"/>
      <c r="RAK51"/>
      <c r="RAL51"/>
      <c r="RAM51"/>
      <c r="RAN51"/>
      <c r="RAO51"/>
      <c r="RAP51"/>
      <c r="RAQ51"/>
      <c r="RAR51"/>
      <c r="RAS51"/>
      <c r="RAT51"/>
      <c r="RAU51"/>
      <c r="RAV51"/>
      <c r="RAW51"/>
      <c r="RAX51"/>
      <c r="RAY51"/>
      <c r="RAZ51"/>
      <c r="RBA51"/>
      <c r="RBB51"/>
      <c r="RBC51"/>
      <c r="RBD51"/>
      <c r="RBE51"/>
      <c r="RBF51"/>
      <c r="RBG51"/>
      <c r="RBH51"/>
      <c r="RBI51"/>
      <c r="RBJ51"/>
      <c r="RBK51"/>
      <c r="RBL51"/>
      <c r="RBM51"/>
      <c r="RBN51"/>
      <c r="RBO51"/>
      <c r="RBP51"/>
      <c r="RBQ51"/>
      <c r="RBR51"/>
      <c r="RBS51"/>
      <c r="RBT51"/>
      <c r="RBU51"/>
      <c r="RBV51"/>
      <c r="RBW51"/>
      <c r="RBX51"/>
      <c r="RBY51"/>
      <c r="RBZ51"/>
      <c r="RCA51"/>
      <c r="RCB51"/>
      <c r="RCC51"/>
      <c r="RCD51"/>
      <c r="RCE51"/>
      <c r="RCF51"/>
      <c r="RCG51"/>
      <c r="RCH51"/>
      <c r="RCI51"/>
      <c r="RCJ51"/>
      <c r="RCK51"/>
      <c r="RCL51"/>
      <c r="RCM51"/>
      <c r="RCN51"/>
      <c r="RCO51"/>
      <c r="RCP51"/>
      <c r="RCQ51"/>
      <c r="RCR51"/>
      <c r="RCS51"/>
      <c r="RCT51"/>
      <c r="RCU51"/>
      <c r="RCV51"/>
      <c r="RCW51"/>
      <c r="RCX51"/>
      <c r="RCY51"/>
      <c r="RCZ51"/>
      <c r="RDA51"/>
      <c r="RDB51"/>
      <c r="RDC51"/>
      <c r="RDD51"/>
      <c r="RDE51"/>
      <c r="RDF51"/>
      <c r="RDG51"/>
      <c r="RDH51"/>
      <c r="RDI51"/>
      <c r="RDJ51"/>
      <c r="RDK51"/>
      <c r="RDL51"/>
      <c r="RDM51"/>
      <c r="RDN51"/>
      <c r="RDO51"/>
      <c r="RDP51"/>
      <c r="RDQ51"/>
      <c r="RDR51"/>
      <c r="RDS51"/>
      <c r="RDT51"/>
      <c r="RDU51"/>
      <c r="RDV51"/>
      <c r="RDW51"/>
      <c r="RDX51"/>
      <c r="RDY51"/>
      <c r="RDZ51"/>
      <c r="REA51"/>
      <c r="REB51"/>
      <c r="REC51"/>
      <c r="RED51"/>
      <c r="REE51"/>
      <c r="REF51"/>
      <c r="REG51"/>
      <c r="REH51"/>
      <c r="REI51"/>
      <c r="REJ51"/>
      <c r="REK51"/>
      <c r="REL51"/>
      <c r="REM51"/>
      <c r="REN51"/>
      <c r="REO51"/>
      <c r="REP51"/>
      <c r="REQ51"/>
      <c r="RER51"/>
      <c r="RES51"/>
      <c r="RET51"/>
      <c r="REU51"/>
      <c r="REV51"/>
      <c r="REW51"/>
      <c r="REX51"/>
      <c r="REY51"/>
      <c r="REZ51"/>
      <c r="RFA51"/>
      <c r="RFB51"/>
      <c r="RFC51"/>
      <c r="RFD51"/>
      <c r="RFE51"/>
      <c r="RFF51"/>
      <c r="RFG51"/>
      <c r="RFH51"/>
      <c r="RFI51"/>
      <c r="RFJ51"/>
      <c r="RFK51"/>
      <c r="RFL51"/>
      <c r="RFM51"/>
      <c r="RFN51"/>
      <c r="RFO51"/>
      <c r="RFP51"/>
      <c r="RFQ51"/>
      <c r="RFR51"/>
      <c r="RFS51"/>
      <c r="RFT51"/>
      <c r="RFU51"/>
      <c r="RFV51"/>
      <c r="RFW51"/>
      <c r="RFX51"/>
      <c r="RFY51"/>
      <c r="RFZ51"/>
      <c r="RGA51"/>
      <c r="RGB51"/>
      <c r="RGC51"/>
      <c r="RGD51"/>
      <c r="RGE51"/>
      <c r="RGF51"/>
      <c r="RGG51"/>
      <c r="RGH51"/>
      <c r="RGI51"/>
      <c r="RGJ51"/>
      <c r="RGK51"/>
      <c r="RGL51"/>
      <c r="RGM51"/>
      <c r="RGN51"/>
      <c r="RGO51"/>
      <c r="RGP51"/>
      <c r="RGQ51"/>
      <c r="RGR51"/>
      <c r="RGS51"/>
      <c r="RGT51"/>
      <c r="RGU51"/>
      <c r="RGV51"/>
      <c r="RGW51"/>
      <c r="RGX51"/>
      <c r="RGY51"/>
      <c r="RGZ51"/>
      <c r="RHA51"/>
      <c r="RHB51"/>
      <c r="RHC51"/>
      <c r="RHD51"/>
      <c r="RHE51"/>
      <c r="RHF51"/>
      <c r="RHG51"/>
      <c r="RHH51"/>
      <c r="RHI51"/>
      <c r="RHJ51"/>
      <c r="RHK51"/>
      <c r="RHL51"/>
      <c r="RHM51"/>
      <c r="RHN51"/>
      <c r="RHO51"/>
      <c r="RHP51"/>
      <c r="RHQ51"/>
      <c r="RHR51"/>
      <c r="RHS51"/>
      <c r="RHT51"/>
      <c r="RHU51"/>
      <c r="RHV51"/>
      <c r="RHW51"/>
      <c r="RHX51"/>
      <c r="RHY51"/>
      <c r="RHZ51"/>
      <c r="RIA51"/>
      <c r="RIB51"/>
      <c r="RIC51"/>
      <c r="RID51"/>
      <c r="RIE51"/>
      <c r="RIF51"/>
      <c r="RIG51"/>
      <c r="RIH51"/>
      <c r="RII51"/>
      <c r="RIJ51"/>
      <c r="RIK51"/>
      <c r="RIL51"/>
      <c r="RIM51"/>
      <c r="RIN51"/>
      <c r="RIO51"/>
      <c r="RIP51"/>
      <c r="RIQ51"/>
      <c r="RIR51"/>
      <c r="RIS51"/>
      <c r="RIT51"/>
      <c r="RIU51"/>
      <c r="RIV51"/>
      <c r="RIW51"/>
      <c r="RIX51"/>
      <c r="RIY51"/>
      <c r="RIZ51"/>
      <c r="RJA51"/>
      <c r="RJB51"/>
      <c r="RJC51"/>
      <c r="RJD51"/>
      <c r="RJE51"/>
      <c r="RJF51"/>
      <c r="RJG51"/>
      <c r="RJH51"/>
      <c r="RJI51"/>
      <c r="RJJ51"/>
      <c r="RJK51"/>
      <c r="RJL51"/>
      <c r="RJM51"/>
      <c r="RJN51"/>
      <c r="RJO51"/>
      <c r="RJP51"/>
      <c r="RJQ51"/>
      <c r="RJR51"/>
      <c r="RJS51"/>
      <c r="RJT51"/>
      <c r="RJU51"/>
      <c r="RJV51"/>
      <c r="RJW51"/>
      <c r="RJX51"/>
      <c r="RJY51"/>
      <c r="RJZ51"/>
      <c r="RKA51"/>
      <c r="RKB51"/>
      <c r="RKC51"/>
      <c r="RKD51"/>
      <c r="RKE51"/>
      <c r="RKF51"/>
      <c r="RKG51"/>
      <c r="RKH51"/>
      <c r="RKI51"/>
      <c r="RKJ51"/>
      <c r="RKK51"/>
      <c r="RKL51"/>
      <c r="RKM51"/>
      <c r="RKN51"/>
      <c r="RKO51"/>
      <c r="RKP51"/>
      <c r="RKQ51"/>
      <c r="RKR51"/>
      <c r="RKS51"/>
      <c r="RKT51"/>
      <c r="RKU51"/>
      <c r="RKV51"/>
      <c r="RKW51"/>
      <c r="RKX51"/>
      <c r="RKY51"/>
      <c r="RKZ51"/>
      <c r="RLA51"/>
      <c r="RLB51"/>
      <c r="RLC51"/>
      <c r="RLD51"/>
      <c r="RLE51"/>
      <c r="RLF51"/>
      <c r="RLG51"/>
      <c r="RLH51"/>
      <c r="RLI51"/>
      <c r="RLJ51"/>
      <c r="RLK51"/>
      <c r="RLL51"/>
      <c r="RLM51"/>
      <c r="RLN51"/>
      <c r="RLO51"/>
      <c r="RLP51"/>
      <c r="RLQ51"/>
      <c r="RLR51"/>
      <c r="RLS51"/>
      <c r="RLT51"/>
      <c r="RLU51"/>
      <c r="RLV51"/>
      <c r="RLW51"/>
      <c r="RLX51"/>
      <c r="RLY51"/>
      <c r="RLZ51"/>
      <c r="RMA51"/>
      <c r="RMB51"/>
      <c r="RMC51"/>
      <c r="RMD51"/>
      <c r="RME51"/>
      <c r="RMF51"/>
      <c r="RMG51"/>
      <c r="RMH51"/>
      <c r="RMI51"/>
      <c r="RMJ51"/>
      <c r="RMK51"/>
      <c r="RML51"/>
      <c r="RMM51"/>
      <c r="RMN51"/>
      <c r="RMO51"/>
      <c r="RMP51"/>
      <c r="RMQ51"/>
      <c r="RMR51"/>
      <c r="RMS51"/>
      <c r="RMT51"/>
      <c r="RMU51"/>
      <c r="RMV51"/>
      <c r="RMW51"/>
      <c r="RMX51"/>
      <c r="RMY51"/>
      <c r="RMZ51"/>
      <c r="RNA51"/>
      <c r="RNB51"/>
      <c r="RNC51"/>
      <c r="RND51"/>
      <c r="RNE51"/>
      <c r="RNF51"/>
      <c r="RNG51"/>
      <c r="RNH51"/>
      <c r="RNI51"/>
      <c r="RNJ51"/>
      <c r="RNK51"/>
      <c r="RNL51"/>
      <c r="RNM51"/>
      <c r="RNN51"/>
      <c r="RNO51"/>
      <c r="RNP51"/>
      <c r="RNQ51"/>
      <c r="RNR51"/>
      <c r="RNS51"/>
      <c r="RNT51"/>
      <c r="RNU51"/>
      <c r="RNV51"/>
      <c r="RNW51"/>
      <c r="RNX51"/>
      <c r="RNY51"/>
      <c r="RNZ51"/>
      <c r="ROA51"/>
      <c r="ROB51"/>
      <c r="ROC51"/>
      <c r="ROD51"/>
      <c r="ROE51"/>
      <c r="ROF51"/>
      <c r="ROG51"/>
      <c r="ROH51"/>
      <c r="ROI51"/>
      <c r="ROJ51"/>
      <c r="ROK51"/>
      <c r="ROL51"/>
      <c r="ROM51"/>
      <c r="RON51"/>
      <c r="ROO51"/>
      <c r="ROP51"/>
      <c r="ROQ51"/>
      <c r="ROR51"/>
      <c r="ROS51"/>
      <c r="ROT51"/>
      <c r="ROU51"/>
      <c r="ROV51"/>
      <c r="ROW51"/>
      <c r="ROX51"/>
      <c r="ROY51"/>
      <c r="ROZ51"/>
      <c r="RPA51"/>
      <c r="RPB51"/>
      <c r="RPC51"/>
      <c r="RPD51"/>
      <c r="RPE51"/>
      <c r="RPF51"/>
      <c r="RPG51"/>
      <c r="RPH51"/>
      <c r="RPI51"/>
      <c r="RPJ51"/>
      <c r="RPK51"/>
      <c r="RPL51"/>
      <c r="RPM51"/>
      <c r="RPN51"/>
      <c r="RPO51"/>
      <c r="RPP51"/>
      <c r="RPQ51"/>
      <c r="RPR51"/>
      <c r="RPS51"/>
      <c r="RPT51"/>
      <c r="RPU51"/>
      <c r="RPV51"/>
      <c r="RPW51"/>
      <c r="RPX51"/>
      <c r="RPY51"/>
      <c r="RPZ51"/>
      <c r="RQA51"/>
      <c r="RQB51"/>
      <c r="RQC51"/>
      <c r="RQD51"/>
      <c r="RQE51"/>
      <c r="RQF51"/>
      <c r="RQG51"/>
      <c r="RQH51"/>
      <c r="RQI51"/>
      <c r="RQJ51"/>
      <c r="RQK51"/>
      <c r="RQL51"/>
      <c r="RQM51"/>
      <c r="RQN51"/>
      <c r="RQO51"/>
      <c r="RQP51"/>
      <c r="RQQ51"/>
      <c r="RQR51"/>
      <c r="RQS51"/>
      <c r="RQT51"/>
      <c r="RQU51"/>
      <c r="RQV51"/>
      <c r="RQW51"/>
      <c r="RQX51"/>
      <c r="RQY51"/>
      <c r="RQZ51"/>
      <c r="RRA51"/>
      <c r="RRB51"/>
      <c r="RRC51"/>
      <c r="RRD51"/>
      <c r="RRE51"/>
      <c r="RRF51"/>
      <c r="RRG51"/>
      <c r="RRH51"/>
      <c r="RRI51"/>
      <c r="RRJ51"/>
      <c r="RRK51"/>
      <c r="RRL51"/>
      <c r="RRM51"/>
      <c r="RRN51"/>
      <c r="RRO51"/>
      <c r="RRP51"/>
      <c r="RRQ51"/>
      <c r="RRR51"/>
      <c r="RRS51"/>
      <c r="RRT51"/>
      <c r="RRU51"/>
      <c r="RRV51"/>
      <c r="RRW51"/>
      <c r="RRX51"/>
      <c r="RRY51"/>
      <c r="RRZ51"/>
      <c r="RSA51"/>
      <c r="RSB51"/>
      <c r="RSC51"/>
      <c r="RSD51"/>
      <c r="RSE51"/>
      <c r="RSF51"/>
      <c r="RSG51"/>
      <c r="RSH51"/>
      <c r="RSI51"/>
      <c r="RSJ51"/>
      <c r="RSK51"/>
      <c r="RSL51"/>
      <c r="RSM51"/>
      <c r="RSN51"/>
      <c r="RSO51"/>
      <c r="RSP51"/>
      <c r="RSQ51"/>
      <c r="RSR51"/>
      <c r="RSS51"/>
      <c r="RST51"/>
      <c r="RSU51"/>
      <c r="RSV51"/>
      <c r="RSW51"/>
      <c r="RSX51"/>
      <c r="RSY51"/>
      <c r="RSZ51"/>
      <c r="RTA51"/>
      <c r="RTB51"/>
      <c r="RTC51"/>
      <c r="RTD51"/>
      <c r="RTE51"/>
      <c r="RTF51"/>
      <c r="RTG51"/>
      <c r="RTH51"/>
      <c r="RTI51"/>
      <c r="RTJ51"/>
      <c r="RTK51"/>
      <c r="RTL51"/>
      <c r="RTM51"/>
      <c r="RTN51"/>
      <c r="RTO51"/>
      <c r="RTP51"/>
      <c r="RTQ51"/>
      <c r="RTR51"/>
      <c r="RTS51"/>
      <c r="RTT51"/>
      <c r="RTU51"/>
      <c r="RTV51"/>
      <c r="RTW51"/>
      <c r="RTX51"/>
      <c r="RTY51"/>
      <c r="RTZ51"/>
      <c r="RUA51"/>
      <c r="RUB51"/>
      <c r="RUC51"/>
      <c r="RUD51"/>
      <c r="RUE51"/>
      <c r="RUF51"/>
      <c r="RUG51"/>
      <c r="RUH51"/>
      <c r="RUI51"/>
      <c r="RUJ51"/>
      <c r="RUK51"/>
      <c r="RUL51"/>
      <c r="RUM51"/>
      <c r="RUN51"/>
      <c r="RUO51"/>
      <c r="RUP51"/>
      <c r="RUQ51"/>
      <c r="RUR51"/>
      <c r="RUS51"/>
      <c r="RUT51"/>
      <c r="RUU51"/>
      <c r="RUV51"/>
      <c r="RUW51"/>
      <c r="RUX51"/>
      <c r="RUY51"/>
      <c r="RUZ51"/>
      <c r="RVA51"/>
      <c r="RVB51"/>
      <c r="RVC51"/>
      <c r="RVD51"/>
      <c r="RVE51"/>
      <c r="RVF51"/>
      <c r="RVG51"/>
      <c r="RVH51"/>
      <c r="RVI51"/>
      <c r="RVJ51"/>
      <c r="RVK51"/>
      <c r="RVL51"/>
      <c r="RVM51"/>
      <c r="RVN51"/>
      <c r="RVO51"/>
      <c r="RVP51"/>
      <c r="RVQ51"/>
      <c r="RVR51"/>
      <c r="RVS51"/>
      <c r="RVT51"/>
      <c r="RVU51"/>
      <c r="RVV51"/>
      <c r="RVW51"/>
      <c r="RVX51"/>
      <c r="RVY51"/>
      <c r="RVZ51"/>
      <c r="RWA51"/>
      <c r="RWB51"/>
      <c r="RWC51"/>
      <c r="RWD51"/>
      <c r="RWE51"/>
      <c r="RWF51"/>
      <c r="RWG51"/>
      <c r="RWH51"/>
      <c r="RWI51"/>
      <c r="RWJ51"/>
      <c r="RWK51"/>
      <c r="RWL51"/>
      <c r="RWM51"/>
      <c r="RWN51"/>
      <c r="RWO51"/>
      <c r="RWP51"/>
      <c r="RWQ51"/>
      <c r="RWR51"/>
      <c r="RWS51"/>
      <c r="RWT51"/>
      <c r="RWU51"/>
      <c r="RWV51"/>
      <c r="RWW51"/>
      <c r="RWX51"/>
      <c r="RWY51"/>
      <c r="RWZ51"/>
      <c r="RXA51"/>
      <c r="RXB51"/>
      <c r="RXC51"/>
      <c r="RXD51"/>
      <c r="RXE51"/>
      <c r="RXF51"/>
      <c r="RXG51"/>
      <c r="RXH51"/>
      <c r="RXI51"/>
      <c r="RXJ51"/>
      <c r="RXK51"/>
      <c r="RXL51"/>
      <c r="RXM51"/>
      <c r="RXN51"/>
      <c r="RXO51"/>
      <c r="RXP51"/>
      <c r="RXQ51"/>
      <c r="RXR51"/>
      <c r="RXS51"/>
      <c r="RXT51"/>
      <c r="RXU51"/>
      <c r="RXV51"/>
      <c r="RXW51"/>
      <c r="RXX51"/>
      <c r="RXY51"/>
      <c r="RXZ51"/>
      <c r="RYA51"/>
      <c r="RYB51"/>
      <c r="RYC51"/>
      <c r="RYD51"/>
      <c r="RYE51"/>
      <c r="RYF51"/>
      <c r="RYG51"/>
      <c r="RYH51"/>
      <c r="RYI51"/>
      <c r="RYJ51"/>
      <c r="RYK51"/>
      <c r="RYL51"/>
      <c r="RYM51"/>
      <c r="RYN51"/>
      <c r="RYO51"/>
      <c r="RYP51"/>
      <c r="RYQ51"/>
      <c r="RYR51"/>
      <c r="RYS51"/>
      <c r="RYT51"/>
      <c r="RYU51"/>
      <c r="RYV51"/>
      <c r="RYW51"/>
      <c r="RYX51"/>
      <c r="RYY51"/>
      <c r="RYZ51"/>
      <c r="RZA51"/>
      <c r="RZB51"/>
      <c r="RZC51"/>
      <c r="RZD51"/>
      <c r="RZE51"/>
      <c r="RZF51"/>
      <c r="RZG51"/>
      <c r="RZH51"/>
      <c r="RZI51"/>
      <c r="RZJ51"/>
      <c r="RZK51"/>
      <c r="RZL51"/>
      <c r="RZM51"/>
      <c r="RZN51"/>
      <c r="RZO51"/>
      <c r="RZP51"/>
      <c r="RZQ51"/>
      <c r="RZR51"/>
      <c r="RZS51"/>
      <c r="RZT51"/>
      <c r="RZU51"/>
      <c r="RZV51"/>
      <c r="RZW51"/>
      <c r="RZX51"/>
      <c r="RZY51"/>
      <c r="RZZ51"/>
      <c r="SAA51"/>
      <c r="SAB51"/>
      <c r="SAC51"/>
      <c r="SAD51"/>
      <c r="SAE51"/>
      <c r="SAF51"/>
      <c r="SAG51"/>
      <c r="SAH51"/>
      <c r="SAI51"/>
      <c r="SAJ51"/>
      <c r="SAK51"/>
      <c r="SAL51"/>
      <c r="SAM51"/>
      <c r="SAN51"/>
      <c r="SAO51"/>
      <c r="SAP51"/>
      <c r="SAQ51"/>
      <c r="SAR51"/>
      <c r="SAS51"/>
      <c r="SAT51"/>
      <c r="SAU51"/>
      <c r="SAV51"/>
      <c r="SAW51"/>
      <c r="SAX51"/>
      <c r="SAY51"/>
      <c r="SAZ51"/>
      <c r="SBA51"/>
      <c r="SBB51"/>
      <c r="SBC51"/>
      <c r="SBD51"/>
      <c r="SBE51"/>
      <c r="SBF51"/>
      <c r="SBG51"/>
      <c r="SBH51"/>
      <c r="SBI51"/>
      <c r="SBJ51"/>
      <c r="SBK51"/>
      <c r="SBL51"/>
      <c r="SBM51"/>
      <c r="SBN51"/>
      <c r="SBO51"/>
      <c r="SBP51"/>
      <c r="SBQ51"/>
      <c r="SBR51"/>
      <c r="SBS51"/>
      <c r="SBT51"/>
      <c r="SBU51"/>
      <c r="SBV51"/>
      <c r="SBW51"/>
      <c r="SBX51"/>
      <c r="SBY51"/>
      <c r="SBZ51"/>
      <c r="SCA51"/>
      <c r="SCB51"/>
      <c r="SCC51"/>
      <c r="SCD51"/>
      <c r="SCE51"/>
      <c r="SCF51"/>
      <c r="SCG51"/>
      <c r="SCH51"/>
      <c r="SCI51"/>
      <c r="SCJ51"/>
      <c r="SCK51"/>
      <c r="SCL51"/>
      <c r="SCM51"/>
      <c r="SCN51"/>
      <c r="SCO51"/>
      <c r="SCP51"/>
      <c r="SCQ51"/>
      <c r="SCR51"/>
      <c r="SCS51"/>
      <c r="SCT51"/>
      <c r="SCU51"/>
      <c r="SCV51"/>
      <c r="SCW51"/>
      <c r="SCX51"/>
      <c r="SCY51"/>
      <c r="SCZ51"/>
      <c r="SDA51"/>
      <c r="SDB51"/>
      <c r="SDC51"/>
      <c r="SDD51"/>
      <c r="SDE51"/>
      <c r="SDF51"/>
      <c r="SDG51"/>
      <c r="SDH51"/>
      <c r="SDI51"/>
      <c r="SDJ51"/>
      <c r="SDK51"/>
      <c r="SDL51"/>
      <c r="SDM51"/>
      <c r="SDN51"/>
      <c r="SDO51"/>
      <c r="SDP51"/>
      <c r="SDQ51"/>
      <c r="SDR51"/>
      <c r="SDS51"/>
      <c r="SDT51"/>
      <c r="SDU51"/>
      <c r="SDV51"/>
      <c r="SDW51"/>
      <c r="SDX51"/>
      <c r="SDY51"/>
      <c r="SDZ51"/>
      <c r="SEA51"/>
      <c r="SEB51"/>
      <c r="SEC51"/>
      <c r="SED51"/>
      <c r="SEE51"/>
      <c r="SEF51"/>
      <c r="SEG51"/>
      <c r="SEH51"/>
      <c r="SEI51"/>
      <c r="SEJ51"/>
      <c r="SEK51"/>
      <c r="SEL51"/>
      <c r="SEM51"/>
      <c r="SEN51"/>
      <c r="SEO51"/>
      <c r="SEP51"/>
      <c r="SEQ51"/>
      <c r="SER51"/>
      <c r="SES51"/>
      <c r="SET51"/>
      <c r="SEU51"/>
      <c r="SEV51"/>
      <c r="SEW51"/>
      <c r="SEX51"/>
      <c r="SEY51"/>
      <c r="SEZ51"/>
      <c r="SFA51"/>
      <c r="SFB51"/>
      <c r="SFC51"/>
      <c r="SFD51"/>
      <c r="SFE51"/>
      <c r="SFF51"/>
      <c r="SFG51"/>
      <c r="SFH51"/>
      <c r="SFI51"/>
      <c r="SFJ51"/>
      <c r="SFK51"/>
      <c r="SFL51"/>
      <c r="SFM51"/>
      <c r="SFN51"/>
      <c r="SFO51"/>
      <c r="SFP51"/>
      <c r="SFQ51"/>
      <c r="SFR51"/>
      <c r="SFS51"/>
      <c r="SFT51"/>
      <c r="SFU51"/>
      <c r="SFV51"/>
      <c r="SFW51"/>
      <c r="SFX51"/>
      <c r="SFY51"/>
      <c r="SFZ51"/>
      <c r="SGA51"/>
      <c r="SGB51"/>
      <c r="SGC51"/>
      <c r="SGD51"/>
      <c r="SGE51"/>
      <c r="SGF51"/>
      <c r="SGG51"/>
      <c r="SGH51"/>
      <c r="SGI51"/>
      <c r="SGJ51"/>
      <c r="SGK51"/>
      <c r="SGL51"/>
      <c r="SGM51"/>
      <c r="SGN51"/>
      <c r="SGO51"/>
      <c r="SGP51"/>
      <c r="SGQ51"/>
      <c r="SGR51"/>
      <c r="SGS51"/>
      <c r="SGT51"/>
      <c r="SGU51"/>
      <c r="SGV51"/>
      <c r="SGW51"/>
      <c r="SGX51"/>
      <c r="SGY51"/>
      <c r="SGZ51"/>
      <c r="SHA51"/>
      <c r="SHB51"/>
      <c r="SHC51"/>
      <c r="SHD51"/>
      <c r="SHE51"/>
      <c r="SHF51"/>
      <c r="SHG51"/>
      <c r="SHH51"/>
      <c r="SHI51"/>
      <c r="SHJ51"/>
      <c r="SHK51"/>
      <c r="SHL51"/>
      <c r="SHM51"/>
      <c r="SHN51"/>
      <c r="SHO51"/>
      <c r="SHP51"/>
      <c r="SHQ51"/>
      <c r="SHR51"/>
      <c r="SHS51"/>
      <c r="SHT51"/>
      <c r="SHU51"/>
      <c r="SHV51"/>
      <c r="SHW51"/>
      <c r="SHX51"/>
      <c r="SHY51"/>
      <c r="SHZ51"/>
      <c r="SIA51"/>
      <c r="SIB51"/>
      <c r="SIC51"/>
      <c r="SID51"/>
      <c r="SIE51"/>
      <c r="SIF51"/>
      <c r="SIG51"/>
      <c r="SIH51"/>
      <c r="SII51"/>
      <c r="SIJ51"/>
      <c r="SIK51"/>
      <c r="SIL51"/>
      <c r="SIM51"/>
      <c r="SIN51"/>
      <c r="SIO51"/>
      <c r="SIP51"/>
      <c r="SIQ51"/>
      <c r="SIR51"/>
      <c r="SIS51"/>
      <c r="SIT51"/>
      <c r="SIU51"/>
      <c r="SIV51"/>
      <c r="SIW51"/>
      <c r="SIX51"/>
      <c r="SIY51"/>
      <c r="SIZ51"/>
      <c r="SJA51"/>
      <c r="SJB51"/>
      <c r="SJC51"/>
      <c r="SJD51"/>
      <c r="SJE51"/>
      <c r="SJF51"/>
      <c r="SJG51"/>
      <c r="SJH51"/>
      <c r="SJI51"/>
      <c r="SJJ51"/>
      <c r="SJK51"/>
      <c r="SJL51"/>
      <c r="SJM51"/>
      <c r="SJN51"/>
      <c r="SJO51"/>
      <c r="SJP51"/>
      <c r="SJQ51"/>
      <c r="SJR51"/>
      <c r="SJS51"/>
      <c r="SJT51"/>
      <c r="SJU51"/>
      <c r="SJV51"/>
      <c r="SJW51"/>
      <c r="SJX51"/>
      <c r="SJY51"/>
      <c r="SJZ51"/>
      <c r="SKA51"/>
      <c r="SKB51"/>
      <c r="SKC51"/>
      <c r="SKD51"/>
      <c r="SKE51"/>
      <c r="SKF51"/>
      <c r="SKG51"/>
      <c r="SKH51"/>
      <c r="SKI51"/>
      <c r="SKJ51"/>
      <c r="SKK51"/>
      <c r="SKL51"/>
      <c r="SKM51"/>
      <c r="SKN51"/>
      <c r="SKO51"/>
      <c r="SKP51"/>
      <c r="SKQ51"/>
      <c r="SKR51"/>
      <c r="SKS51"/>
      <c r="SKT51"/>
      <c r="SKU51"/>
      <c r="SKV51"/>
      <c r="SKW51"/>
      <c r="SKX51"/>
      <c r="SKY51"/>
      <c r="SKZ51"/>
      <c r="SLA51"/>
      <c r="SLB51"/>
      <c r="SLC51"/>
      <c r="SLD51"/>
      <c r="SLE51"/>
      <c r="SLF51"/>
      <c r="SLG51"/>
      <c r="SLH51"/>
      <c r="SLI51"/>
      <c r="SLJ51"/>
      <c r="SLK51"/>
      <c r="SLL51"/>
      <c r="SLM51"/>
      <c r="SLN51"/>
      <c r="SLO51"/>
      <c r="SLP51"/>
      <c r="SLQ51"/>
      <c r="SLR51"/>
      <c r="SLS51"/>
      <c r="SLT51"/>
      <c r="SLU51"/>
      <c r="SLV51"/>
      <c r="SLW51"/>
      <c r="SLX51"/>
      <c r="SLY51"/>
      <c r="SLZ51"/>
      <c r="SMA51"/>
      <c r="SMB51"/>
      <c r="SMC51"/>
      <c r="SMD51"/>
      <c r="SME51"/>
      <c r="SMF51"/>
      <c r="SMG51"/>
      <c r="SMH51"/>
      <c r="SMI51"/>
      <c r="SMJ51"/>
      <c r="SMK51"/>
      <c r="SML51"/>
      <c r="SMM51"/>
      <c r="SMN51"/>
      <c r="SMO51"/>
      <c r="SMP51"/>
      <c r="SMQ51"/>
      <c r="SMR51"/>
      <c r="SMS51"/>
      <c r="SMT51"/>
      <c r="SMU51"/>
      <c r="SMV51"/>
      <c r="SMW51"/>
      <c r="SMX51"/>
      <c r="SMY51"/>
      <c r="SMZ51"/>
      <c r="SNA51"/>
      <c r="SNB51"/>
      <c r="SNC51"/>
      <c r="SND51"/>
      <c r="SNE51"/>
      <c r="SNF51"/>
      <c r="SNG51"/>
      <c r="SNH51"/>
      <c r="SNI51"/>
      <c r="SNJ51"/>
      <c r="SNK51"/>
      <c r="SNL51"/>
      <c r="SNM51"/>
      <c r="SNN51"/>
      <c r="SNO51"/>
      <c r="SNP51"/>
      <c r="SNQ51"/>
      <c r="SNR51"/>
      <c r="SNS51"/>
      <c r="SNT51"/>
      <c r="SNU51"/>
      <c r="SNV51"/>
      <c r="SNW51"/>
      <c r="SNX51"/>
      <c r="SNY51"/>
      <c r="SNZ51"/>
      <c r="SOA51"/>
      <c r="SOB51"/>
      <c r="SOC51"/>
      <c r="SOD51"/>
      <c r="SOE51"/>
      <c r="SOF51"/>
      <c r="SOG51"/>
      <c r="SOH51"/>
      <c r="SOI51"/>
      <c r="SOJ51"/>
      <c r="SOK51"/>
      <c r="SOL51"/>
      <c r="SOM51"/>
      <c r="SON51"/>
      <c r="SOO51"/>
      <c r="SOP51"/>
      <c r="SOQ51"/>
      <c r="SOR51"/>
      <c r="SOS51"/>
      <c r="SOT51"/>
      <c r="SOU51"/>
      <c r="SOV51"/>
      <c r="SOW51"/>
      <c r="SOX51"/>
      <c r="SOY51"/>
      <c r="SOZ51"/>
      <c r="SPA51"/>
      <c r="SPB51"/>
      <c r="SPC51"/>
      <c r="SPD51"/>
      <c r="SPE51"/>
      <c r="SPF51"/>
      <c r="SPG51"/>
      <c r="SPH51"/>
      <c r="SPI51"/>
      <c r="SPJ51"/>
      <c r="SPK51"/>
      <c r="SPL51"/>
      <c r="SPM51"/>
      <c r="SPN51"/>
      <c r="SPO51"/>
      <c r="SPP51"/>
      <c r="SPQ51"/>
      <c r="SPR51"/>
      <c r="SPS51"/>
      <c r="SPT51"/>
      <c r="SPU51"/>
      <c r="SPV51"/>
      <c r="SPW51"/>
      <c r="SPX51"/>
      <c r="SPY51"/>
      <c r="SPZ51"/>
      <c r="SQA51"/>
      <c r="SQB51"/>
      <c r="SQC51"/>
      <c r="SQD51"/>
      <c r="SQE51"/>
      <c r="SQF51"/>
      <c r="SQG51"/>
      <c r="SQH51"/>
      <c r="SQI51"/>
      <c r="SQJ51"/>
      <c r="SQK51"/>
      <c r="SQL51"/>
      <c r="SQM51"/>
      <c r="SQN51"/>
      <c r="SQO51"/>
      <c r="SQP51"/>
      <c r="SQQ51"/>
      <c r="SQR51"/>
      <c r="SQS51"/>
      <c r="SQT51"/>
      <c r="SQU51"/>
      <c r="SQV51"/>
      <c r="SQW51"/>
      <c r="SQX51"/>
      <c r="SQY51"/>
      <c r="SQZ51"/>
      <c r="SRA51"/>
      <c r="SRB51"/>
      <c r="SRC51"/>
      <c r="SRD51"/>
      <c r="SRE51"/>
      <c r="SRF51"/>
      <c r="SRG51"/>
      <c r="SRH51"/>
      <c r="SRI51"/>
      <c r="SRJ51"/>
      <c r="SRK51"/>
      <c r="SRL51"/>
      <c r="SRM51"/>
      <c r="SRN51"/>
      <c r="SRO51"/>
      <c r="SRP51"/>
      <c r="SRQ51"/>
      <c r="SRR51"/>
      <c r="SRS51"/>
      <c r="SRT51"/>
      <c r="SRU51"/>
      <c r="SRV51"/>
      <c r="SRW51"/>
      <c r="SRX51"/>
      <c r="SRY51"/>
      <c r="SRZ51"/>
      <c r="SSA51"/>
      <c r="SSB51"/>
      <c r="SSC51"/>
      <c r="SSD51"/>
      <c r="SSE51"/>
      <c r="SSF51"/>
      <c r="SSG51"/>
      <c r="SSH51"/>
      <c r="SSI51"/>
      <c r="SSJ51"/>
      <c r="SSK51"/>
      <c r="SSL51"/>
      <c r="SSM51"/>
      <c r="SSN51"/>
      <c r="SSO51"/>
      <c r="SSP51"/>
      <c r="SSQ51"/>
      <c r="SSR51"/>
      <c r="SSS51"/>
      <c r="SST51"/>
      <c r="SSU51"/>
      <c r="SSV51"/>
      <c r="SSW51"/>
      <c r="SSX51"/>
      <c r="SSY51"/>
      <c r="SSZ51"/>
      <c r="STA51"/>
      <c r="STB51"/>
      <c r="STC51"/>
      <c r="STD51"/>
      <c r="STE51"/>
      <c r="STF51"/>
      <c r="STG51"/>
      <c r="STH51"/>
      <c r="STI51"/>
      <c r="STJ51"/>
      <c r="STK51"/>
      <c r="STL51"/>
      <c r="STM51"/>
      <c r="STN51"/>
      <c r="STO51"/>
      <c r="STP51"/>
      <c r="STQ51"/>
      <c r="STR51"/>
      <c r="STS51"/>
      <c r="STT51"/>
      <c r="STU51"/>
      <c r="STV51"/>
      <c r="STW51"/>
      <c r="STX51"/>
      <c r="STY51"/>
      <c r="STZ51"/>
      <c r="SUA51"/>
      <c r="SUB51"/>
      <c r="SUC51"/>
      <c r="SUD51"/>
      <c r="SUE51"/>
      <c r="SUF51"/>
      <c r="SUG51"/>
      <c r="SUH51"/>
      <c r="SUI51"/>
      <c r="SUJ51"/>
      <c r="SUK51"/>
      <c r="SUL51"/>
      <c r="SUM51"/>
      <c r="SUN51"/>
      <c r="SUO51"/>
      <c r="SUP51"/>
      <c r="SUQ51"/>
      <c r="SUR51"/>
      <c r="SUS51"/>
      <c r="SUT51"/>
      <c r="SUU51"/>
      <c r="SUV51"/>
      <c r="SUW51"/>
      <c r="SUX51"/>
      <c r="SUY51"/>
      <c r="SUZ51"/>
      <c r="SVA51"/>
      <c r="SVB51"/>
      <c r="SVC51"/>
      <c r="SVD51"/>
      <c r="SVE51"/>
      <c r="SVF51"/>
      <c r="SVG51"/>
      <c r="SVH51"/>
      <c r="SVI51"/>
      <c r="SVJ51"/>
      <c r="SVK51"/>
      <c r="SVL51"/>
      <c r="SVM51"/>
      <c r="SVN51"/>
      <c r="SVO51"/>
      <c r="SVP51"/>
      <c r="SVQ51"/>
      <c r="SVR51"/>
      <c r="SVS51"/>
      <c r="SVT51"/>
      <c r="SVU51"/>
      <c r="SVV51"/>
      <c r="SVW51"/>
      <c r="SVX51"/>
      <c r="SVY51"/>
      <c r="SVZ51"/>
      <c r="SWA51"/>
      <c r="SWB51"/>
      <c r="SWC51"/>
      <c r="SWD51"/>
      <c r="SWE51"/>
      <c r="SWF51"/>
      <c r="SWG51"/>
      <c r="SWH51"/>
      <c r="SWI51"/>
      <c r="SWJ51"/>
      <c r="SWK51"/>
      <c r="SWL51"/>
      <c r="SWM51"/>
      <c r="SWN51"/>
      <c r="SWO51"/>
      <c r="SWP51"/>
      <c r="SWQ51"/>
      <c r="SWR51"/>
      <c r="SWS51"/>
      <c r="SWT51"/>
      <c r="SWU51"/>
      <c r="SWV51"/>
      <c r="SWW51"/>
      <c r="SWX51"/>
      <c r="SWY51"/>
      <c r="SWZ51"/>
      <c r="SXA51"/>
      <c r="SXB51"/>
      <c r="SXC51"/>
      <c r="SXD51"/>
      <c r="SXE51"/>
      <c r="SXF51"/>
      <c r="SXG51"/>
      <c r="SXH51"/>
      <c r="SXI51"/>
      <c r="SXJ51"/>
      <c r="SXK51"/>
      <c r="SXL51"/>
      <c r="SXM51"/>
      <c r="SXN51"/>
      <c r="SXO51"/>
      <c r="SXP51"/>
      <c r="SXQ51"/>
      <c r="SXR51"/>
      <c r="SXS51"/>
      <c r="SXT51"/>
      <c r="SXU51"/>
      <c r="SXV51"/>
      <c r="SXW51"/>
      <c r="SXX51"/>
      <c r="SXY51"/>
      <c r="SXZ51"/>
      <c r="SYA51"/>
      <c r="SYB51"/>
      <c r="SYC51"/>
      <c r="SYD51"/>
      <c r="SYE51"/>
      <c r="SYF51"/>
      <c r="SYG51"/>
      <c r="SYH51"/>
      <c r="SYI51"/>
      <c r="SYJ51"/>
      <c r="SYK51"/>
      <c r="SYL51"/>
      <c r="SYM51"/>
      <c r="SYN51"/>
      <c r="SYO51"/>
      <c r="SYP51"/>
      <c r="SYQ51"/>
      <c r="SYR51"/>
      <c r="SYS51"/>
      <c r="SYT51"/>
      <c r="SYU51"/>
      <c r="SYV51"/>
      <c r="SYW51"/>
      <c r="SYX51"/>
      <c r="SYY51"/>
      <c r="SYZ51"/>
      <c r="SZA51"/>
      <c r="SZB51"/>
      <c r="SZC51"/>
      <c r="SZD51"/>
      <c r="SZE51"/>
      <c r="SZF51"/>
      <c r="SZG51"/>
      <c r="SZH51"/>
      <c r="SZI51"/>
      <c r="SZJ51"/>
      <c r="SZK51"/>
      <c r="SZL51"/>
      <c r="SZM51"/>
      <c r="SZN51"/>
      <c r="SZO51"/>
      <c r="SZP51"/>
      <c r="SZQ51"/>
      <c r="SZR51"/>
      <c r="SZS51"/>
      <c r="SZT51"/>
      <c r="SZU51"/>
      <c r="SZV51"/>
      <c r="SZW51"/>
      <c r="SZX51"/>
      <c r="SZY51"/>
      <c r="SZZ51"/>
      <c r="TAA51"/>
      <c r="TAB51"/>
      <c r="TAC51"/>
      <c r="TAD51"/>
      <c r="TAE51"/>
      <c r="TAF51"/>
      <c r="TAG51"/>
      <c r="TAH51"/>
      <c r="TAI51"/>
      <c r="TAJ51"/>
      <c r="TAK51"/>
      <c r="TAL51"/>
      <c r="TAM51"/>
      <c r="TAN51"/>
      <c r="TAO51"/>
      <c r="TAP51"/>
      <c r="TAQ51"/>
      <c r="TAR51"/>
      <c r="TAS51"/>
      <c r="TAT51"/>
      <c r="TAU51"/>
      <c r="TAV51"/>
      <c r="TAW51"/>
      <c r="TAX51"/>
      <c r="TAY51"/>
      <c r="TAZ51"/>
      <c r="TBA51"/>
      <c r="TBB51"/>
      <c r="TBC51"/>
      <c r="TBD51"/>
      <c r="TBE51"/>
      <c r="TBF51"/>
      <c r="TBG51"/>
      <c r="TBH51"/>
      <c r="TBI51"/>
      <c r="TBJ51"/>
      <c r="TBK51"/>
      <c r="TBL51"/>
      <c r="TBM51"/>
      <c r="TBN51"/>
      <c r="TBO51"/>
      <c r="TBP51"/>
      <c r="TBQ51"/>
      <c r="TBR51"/>
      <c r="TBS51"/>
      <c r="TBT51"/>
      <c r="TBU51"/>
      <c r="TBV51"/>
      <c r="TBW51"/>
      <c r="TBX51"/>
      <c r="TBY51"/>
      <c r="TBZ51"/>
      <c r="TCA51"/>
      <c r="TCB51"/>
      <c r="TCC51"/>
      <c r="TCD51"/>
      <c r="TCE51"/>
      <c r="TCF51"/>
      <c r="TCG51"/>
      <c r="TCH51"/>
      <c r="TCI51"/>
      <c r="TCJ51"/>
      <c r="TCK51"/>
      <c r="TCL51"/>
      <c r="TCM51"/>
      <c r="TCN51"/>
      <c r="TCO51"/>
      <c r="TCP51"/>
      <c r="TCQ51"/>
      <c r="TCR51"/>
      <c r="TCS51"/>
      <c r="TCT51"/>
      <c r="TCU51"/>
      <c r="TCV51"/>
      <c r="TCW51"/>
      <c r="TCX51"/>
      <c r="TCY51"/>
      <c r="TCZ51"/>
      <c r="TDA51"/>
      <c r="TDB51"/>
      <c r="TDC51"/>
      <c r="TDD51"/>
      <c r="TDE51"/>
      <c r="TDF51"/>
      <c r="TDG51"/>
      <c r="TDH51"/>
      <c r="TDI51"/>
      <c r="TDJ51"/>
      <c r="TDK51"/>
      <c r="TDL51"/>
      <c r="TDM51"/>
      <c r="TDN51"/>
      <c r="TDO51"/>
      <c r="TDP51"/>
      <c r="TDQ51"/>
      <c r="TDR51"/>
      <c r="TDS51"/>
      <c r="TDT51"/>
      <c r="TDU51"/>
      <c r="TDV51"/>
      <c r="TDW51"/>
      <c r="TDX51"/>
      <c r="TDY51"/>
      <c r="TDZ51"/>
      <c r="TEA51"/>
      <c r="TEB51"/>
      <c r="TEC51"/>
      <c r="TED51"/>
      <c r="TEE51"/>
      <c r="TEF51"/>
      <c r="TEG51"/>
      <c r="TEH51"/>
      <c r="TEI51"/>
      <c r="TEJ51"/>
      <c r="TEK51"/>
      <c r="TEL51"/>
      <c r="TEM51"/>
      <c r="TEN51"/>
      <c r="TEO51"/>
      <c r="TEP51"/>
      <c r="TEQ51"/>
      <c r="TER51"/>
      <c r="TES51"/>
      <c r="TET51"/>
      <c r="TEU51"/>
      <c r="TEV51"/>
      <c r="TEW51"/>
      <c r="TEX51"/>
      <c r="TEY51"/>
      <c r="TEZ51"/>
      <c r="TFA51"/>
      <c r="TFB51"/>
      <c r="TFC51"/>
      <c r="TFD51"/>
      <c r="TFE51"/>
      <c r="TFF51"/>
      <c r="TFG51"/>
      <c r="TFH51"/>
      <c r="TFI51"/>
      <c r="TFJ51"/>
      <c r="TFK51"/>
      <c r="TFL51"/>
      <c r="TFM51"/>
      <c r="TFN51"/>
      <c r="TFO51"/>
      <c r="TFP51"/>
      <c r="TFQ51"/>
      <c r="TFR51"/>
      <c r="TFS51"/>
      <c r="TFT51"/>
      <c r="TFU51"/>
      <c r="TFV51"/>
      <c r="TFW51"/>
      <c r="TFX51"/>
      <c r="TFY51"/>
      <c r="TFZ51"/>
      <c r="TGA51"/>
      <c r="TGB51"/>
      <c r="TGC51"/>
      <c r="TGD51"/>
      <c r="TGE51"/>
      <c r="TGF51"/>
      <c r="TGG51"/>
      <c r="TGH51"/>
      <c r="TGI51"/>
      <c r="TGJ51"/>
      <c r="TGK51"/>
      <c r="TGL51"/>
      <c r="TGM51"/>
      <c r="TGN51"/>
      <c r="TGO51"/>
      <c r="TGP51"/>
      <c r="TGQ51"/>
      <c r="TGR51"/>
      <c r="TGS51"/>
      <c r="TGT51"/>
      <c r="TGU51"/>
      <c r="TGV51"/>
      <c r="TGW51"/>
      <c r="TGX51"/>
      <c r="TGY51"/>
      <c r="TGZ51"/>
      <c r="THA51"/>
      <c r="THB51"/>
      <c r="THC51"/>
      <c r="THD51"/>
      <c r="THE51"/>
      <c r="THF51"/>
      <c r="THG51"/>
      <c r="THH51"/>
      <c r="THI51"/>
      <c r="THJ51"/>
      <c r="THK51"/>
      <c r="THL51"/>
      <c r="THM51"/>
      <c r="THN51"/>
      <c r="THO51"/>
      <c r="THP51"/>
      <c r="THQ51"/>
      <c r="THR51"/>
      <c r="THS51"/>
      <c r="THT51"/>
      <c r="THU51"/>
      <c r="THV51"/>
      <c r="THW51"/>
      <c r="THX51"/>
      <c r="THY51"/>
      <c r="THZ51"/>
      <c r="TIA51"/>
      <c r="TIB51"/>
      <c r="TIC51"/>
      <c r="TID51"/>
      <c r="TIE51"/>
      <c r="TIF51"/>
      <c r="TIG51"/>
      <c r="TIH51"/>
      <c r="TII51"/>
      <c r="TIJ51"/>
      <c r="TIK51"/>
      <c r="TIL51"/>
      <c r="TIM51"/>
      <c r="TIN51"/>
      <c r="TIO51"/>
      <c r="TIP51"/>
      <c r="TIQ51"/>
      <c r="TIR51"/>
      <c r="TIS51"/>
      <c r="TIT51"/>
      <c r="TIU51"/>
      <c r="TIV51"/>
      <c r="TIW51"/>
      <c r="TIX51"/>
      <c r="TIY51"/>
      <c r="TIZ51"/>
      <c r="TJA51"/>
      <c r="TJB51"/>
      <c r="TJC51"/>
      <c r="TJD51"/>
      <c r="TJE51"/>
      <c r="TJF51"/>
      <c r="TJG51"/>
      <c r="TJH51"/>
      <c r="TJI51"/>
      <c r="TJJ51"/>
      <c r="TJK51"/>
      <c r="TJL51"/>
      <c r="TJM51"/>
      <c r="TJN51"/>
      <c r="TJO51"/>
      <c r="TJP51"/>
      <c r="TJQ51"/>
      <c r="TJR51"/>
      <c r="TJS51"/>
      <c r="TJT51"/>
      <c r="TJU51"/>
      <c r="TJV51"/>
      <c r="TJW51"/>
      <c r="TJX51"/>
      <c r="TJY51"/>
      <c r="TJZ51"/>
      <c r="TKA51"/>
      <c r="TKB51"/>
      <c r="TKC51"/>
      <c r="TKD51"/>
      <c r="TKE51"/>
      <c r="TKF51"/>
      <c r="TKG51"/>
      <c r="TKH51"/>
      <c r="TKI51"/>
      <c r="TKJ51"/>
      <c r="TKK51"/>
      <c r="TKL51"/>
      <c r="TKM51"/>
      <c r="TKN51"/>
      <c r="TKO51"/>
      <c r="TKP51"/>
      <c r="TKQ51"/>
      <c r="TKR51"/>
      <c r="TKS51"/>
      <c r="TKT51"/>
      <c r="TKU51"/>
      <c r="TKV51"/>
      <c r="TKW51"/>
      <c r="TKX51"/>
      <c r="TKY51"/>
      <c r="TKZ51"/>
      <c r="TLA51"/>
      <c r="TLB51"/>
      <c r="TLC51"/>
      <c r="TLD51"/>
      <c r="TLE51"/>
      <c r="TLF51"/>
      <c r="TLG51"/>
      <c r="TLH51"/>
      <c r="TLI51"/>
      <c r="TLJ51"/>
      <c r="TLK51"/>
      <c r="TLL51"/>
      <c r="TLM51"/>
      <c r="TLN51"/>
      <c r="TLO51"/>
      <c r="TLP51"/>
      <c r="TLQ51"/>
      <c r="TLR51"/>
      <c r="TLS51"/>
      <c r="TLT51"/>
      <c r="TLU51"/>
      <c r="TLV51"/>
      <c r="TLW51"/>
      <c r="TLX51"/>
      <c r="TLY51"/>
      <c r="TLZ51"/>
      <c r="TMA51"/>
      <c r="TMB51"/>
      <c r="TMC51"/>
      <c r="TMD51"/>
      <c r="TME51"/>
      <c r="TMF51"/>
      <c r="TMG51"/>
      <c r="TMH51"/>
      <c r="TMI51"/>
      <c r="TMJ51"/>
      <c r="TMK51"/>
      <c r="TML51"/>
      <c r="TMM51"/>
      <c r="TMN51"/>
      <c r="TMO51"/>
      <c r="TMP51"/>
      <c r="TMQ51"/>
      <c r="TMR51"/>
      <c r="TMS51"/>
      <c r="TMT51"/>
      <c r="TMU51"/>
      <c r="TMV51"/>
      <c r="TMW51"/>
      <c r="TMX51"/>
      <c r="TMY51"/>
      <c r="TMZ51"/>
      <c r="TNA51"/>
      <c r="TNB51"/>
      <c r="TNC51"/>
      <c r="TND51"/>
      <c r="TNE51"/>
      <c r="TNF51"/>
      <c r="TNG51"/>
      <c r="TNH51"/>
      <c r="TNI51"/>
      <c r="TNJ51"/>
      <c r="TNK51"/>
      <c r="TNL51"/>
      <c r="TNM51"/>
      <c r="TNN51"/>
      <c r="TNO51"/>
      <c r="TNP51"/>
      <c r="TNQ51"/>
      <c r="TNR51"/>
      <c r="TNS51"/>
      <c r="TNT51"/>
      <c r="TNU51"/>
      <c r="TNV51"/>
      <c r="TNW51"/>
      <c r="TNX51"/>
      <c r="TNY51"/>
      <c r="TNZ51"/>
      <c r="TOA51"/>
      <c r="TOB51"/>
      <c r="TOC51"/>
      <c r="TOD51"/>
      <c r="TOE51"/>
      <c r="TOF51"/>
      <c r="TOG51"/>
      <c r="TOH51"/>
      <c r="TOI51"/>
      <c r="TOJ51"/>
      <c r="TOK51"/>
      <c r="TOL51"/>
      <c r="TOM51"/>
      <c r="TON51"/>
      <c r="TOO51"/>
      <c r="TOP51"/>
      <c r="TOQ51"/>
      <c r="TOR51"/>
      <c r="TOS51"/>
      <c r="TOT51"/>
      <c r="TOU51"/>
      <c r="TOV51"/>
      <c r="TOW51"/>
      <c r="TOX51"/>
      <c r="TOY51"/>
      <c r="TOZ51"/>
      <c r="TPA51"/>
      <c r="TPB51"/>
      <c r="TPC51"/>
      <c r="TPD51"/>
      <c r="TPE51"/>
      <c r="TPF51"/>
      <c r="TPG51"/>
      <c r="TPH51"/>
      <c r="TPI51"/>
      <c r="TPJ51"/>
      <c r="TPK51"/>
      <c r="TPL51"/>
      <c r="TPM51"/>
      <c r="TPN51"/>
      <c r="TPO51"/>
      <c r="TPP51"/>
      <c r="TPQ51"/>
      <c r="TPR51"/>
      <c r="TPS51"/>
      <c r="TPT51"/>
      <c r="TPU51"/>
      <c r="TPV51"/>
      <c r="TPW51"/>
      <c r="TPX51"/>
      <c r="TPY51"/>
      <c r="TPZ51"/>
      <c r="TQA51"/>
      <c r="TQB51"/>
      <c r="TQC51"/>
      <c r="TQD51"/>
      <c r="TQE51"/>
      <c r="TQF51"/>
      <c r="TQG51"/>
      <c r="TQH51"/>
      <c r="TQI51"/>
      <c r="TQJ51"/>
      <c r="TQK51"/>
      <c r="TQL51"/>
      <c r="TQM51"/>
      <c r="TQN51"/>
      <c r="TQO51"/>
      <c r="TQP51"/>
      <c r="TQQ51"/>
      <c r="TQR51"/>
      <c r="TQS51"/>
      <c r="TQT51"/>
      <c r="TQU51"/>
      <c r="TQV51"/>
      <c r="TQW51"/>
      <c r="TQX51"/>
      <c r="TQY51"/>
      <c r="TQZ51"/>
      <c r="TRA51"/>
      <c r="TRB51"/>
      <c r="TRC51"/>
      <c r="TRD51"/>
      <c r="TRE51"/>
      <c r="TRF51"/>
      <c r="TRG51"/>
      <c r="TRH51"/>
      <c r="TRI51"/>
      <c r="TRJ51"/>
      <c r="TRK51"/>
      <c r="TRL51"/>
      <c r="TRM51"/>
      <c r="TRN51"/>
      <c r="TRO51"/>
      <c r="TRP51"/>
      <c r="TRQ51"/>
      <c r="TRR51"/>
      <c r="TRS51"/>
      <c r="TRT51"/>
      <c r="TRU51"/>
      <c r="TRV51"/>
      <c r="TRW51"/>
      <c r="TRX51"/>
      <c r="TRY51"/>
      <c r="TRZ51"/>
      <c r="TSA51"/>
      <c r="TSB51"/>
      <c r="TSC51"/>
      <c r="TSD51"/>
      <c r="TSE51"/>
      <c r="TSF51"/>
      <c r="TSG51"/>
      <c r="TSH51"/>
      <c r="TSI51"/>
      <c r="TSJ51"/>
      <c r="TSK51"/>
      <c r="TSL51"/>
      <c r="TSM51"/>
      <c r="TSN51"/>
      <c r="TSO51"/>
      <c r="TSP51"/>
      <c r="TSQ51"/>
      <c r="TSR51"/>
      <c r="TSS51"/>
      <c r="TST51"/>
      <c r="TSU51"/>
      <c r="TSV51"/>
      <c r="TSW51"/>
      <c r="TSX51"/>
      <c r="TSY51"/>
      <c r="TSZ51"/>
      <c r="TTA51"/>
      <c r="TTB51"/>
      <c r="TTC51"/>
      <c r="TTD51"/>
      <c r="TTE51"/>
      <c r="TTF51"/>
      <c r="TTG51"/>
      <c r="TTH51"/>
      <c r="TTI51"/>
      <c r="TTJ51"/>
      <c r="TTK51"/>
      <c r="TTL51"/>
      <c r="TTM51"/>
      <c r="TTN51"/>
      <c r="TTO51"/>
      <c r="TTP51"/>
      <c r="TTQ51"/>
      <c r="TTR51"/>
      <c r="TTS51"/>
      <c r="TTT51"/>
      <c r="TTU51"/>
      <c r="TTV51"/>
      <c r="TTW51"/>
      <c r="TTX51"/>
      <c r="TTY51"/>
      <c r="TTZ51"/>
      <c r="TUA51"/>
      <c r="TUB51"/>
      <c r="TUC51"/>
      <c r="TUD51"/>
      <c r="TUE51"/>
      <c r="TUF51"/>
      <c r="TUG51"/>
      <c r="TUH51"/>
      <c r="TUI51"/>
      <c r="TUJ51"/>
      <c r="TUK51"/>
      <c r="TUL51"/>
      <c r="TUM51"/>
      <c r="TUN51"/>
      <c r="TUO51"/>
      <c r="TUP51"/>
      <c r="TUQ51"/>
      <c r="TUR51"/>
      <c r="TUS51"/>
      <c r="TUT51"/>
      <c r="TUU51"/>
      <c r="TUV51"/>
      <c r="TUW51"/>
      <c r="TUX51"/>
      <c r="TUY51"/>
      <c r="TUZ51"/>
      <c r="TVA51"/>
      <c r="TVB51"/>
      <c r="TVC51"/>
      <c r="TVD51"/>
      <c r="TVE51"/>
      <c r="TVF51"/>
      <c r="TVG51"/>
      <c r="TVH51"/>
      <c r="TVI51"/>
      <c r="TVJ51"/>
      <c r="TVK51"/>
      <c r="TVL51"/>
      <c r="TVM51"/>
      <c r="TVN51"/>
      <c r="TVO51"/>
      <c r="TVP51"/>
      <c r="TVQ51"/>
      <c r="TVR51"/>
      <c r="TVS51"/>
      <c r="TVT51"/>
      <c r="TVU51"/>
      <c r="TVV51"/>
      <c r="TVW51"/>
      <c r="TVX51"/>
      <c r="TVY51"/>
      <c r="TVZ51"/>
      <c r="TWA51"/>
      <c r="TWB51"/>
      <c r="TWC51"/>
      <c r="TWD51"/>
      <c r="TWE51"/>
      <c r="TWF51"/>
      <c r="TWG51"/>
      <c r="TWH51"/>
      <c r="TWI51"/>
      <c r="TWJ51"/>
      <c r="TWK51"/>
      <c r="TWL51"/>
      <c r="TWM51"/>
      <c r="TWN51"/>
      <c r="TWO51"/>
      <c r="TWP51"/>
      <c r="TWQ51"/>
      <c r="TWR51"/>
      <c r="TWS51"/>
      <c r="TWT51"/>
      <c r="TWU51"/>
      <c r="TWV51"/>
      <c r="TWW51"/>
      <c r="TWX51"/>
      <c r="TWY51"/>
      <c r="TWZ51"/>
      <c r="TXA51"/>
      <c r="TXB51"/>
      <c r="TXC51"/>
      <c r="TXD51"/>
      <c r="TXE51"/>
      <c r="TXF51"/>
      <c r="TXG51"/>
      <c r="TXH51"/>
      <c r="TXI51"/>
      <c r="TXJ51"/>
      <c r="TXK51"/>
      <c r="TXL51"/>
      <c r="TXM51"/>
      <c r="TXN51"/>
      <c r="TXO51"/>
      <c r="TXP51"/>
      <c r="TXQ51"/>
      <c r="TXR51"/>
      <c r="TXS51"/>
      <c r="TXT51"/>
      <c r="TXU51"/>
      <c r="TXV51"/>
      <c r="TXW51"/>
      <c r="TXX51"/>
      <c r="TXY51"/>
      <c r="TXZ51"/>
      <c r="TYA51"/>
      <c r="TYB51"/>
      <c r="TYC51"/>
      <c r="TYD51"/>
      <c r="TYE51"/>
      <c r="TYF51"/>
      <c r="TYG51"/>
      <c r="TYH51"/>
      <c r="TYI51"/>
      <c r="TYJ51"/>
      <c r="TYK51"/>
      <c r="TYL51"/>
      <c r="TYM51"/>
      <c r="TYN51"/>
      <c r="TYO51"/>
      <c r="TYP51"/>
      <c r="TYQ51"/>
      <c r="TYR51"/>
      <c r="TYS51"/>
      <c r="TYT51"/>
      <c r="TYU51"/>
      <c r="TYV51"/>
      <c r="TYW51"/>
      <c r="TYX51"/>
      <c r="TYY51"/>
      <c r="TYZ51"/>
      <c r="TZA51"/>
      <c r="TZB51"/>
      <c r="TZC51"/>
      <c r="TZD51"/>
      <c r="TZE51"/>
      <c r="TZF51"/>
      <c r="TZG51"/>
      <c r="TZH51"/>
      <c r="TZI51"/>
      <c r="TZJ51"/>
      <c r="TZK51"/>
      <c r="TZL51"/>
      <c r="TZM51"/>
      <c r="TZN51"/>
      <c r="TZO51"/>
      <c r="TZP51"/>
      <c r="TZQ51"/>
      <c r="TZR51"/>
      <c r="TZS51"/>
      <c r="TZT51"/>
      <c r="TZU51"/>
      <c r="TZV51"/>
      <c r="TZW51"/>
      <c r="TZX51"/>
      <c r="TZY51"/>
      <c r="TZZ51"/>
      <c r="UAA51"/>
      <c r="UAB51"/>
      <c r="UAC51"/>
      <c r="UAD51"/>
      <c r="UAE51"/>
      <c r="UAF51"/>
      <c r="UAG51"/>
      <c r="UAH51"/>
      <c r="UAI51"/>
      <c r="UAJ51"/>
      <c r="UAK51"/>
      <c r="UAL51"/>
      <c r="UAM51"/>
      <c r="UAN51"/>
      <c r="UAO51"/>
      <c r="UAP51"/>
      <c r="UAQ51"/>
      <c r="UAR51"/>
      <c r="UAS51"/>
      <c r="UAT51"/>
      <c r="UAU51"/>
      <c r="UAV51"/>
      <c r="UAW51"/>
      <c r="UAX51"/>
      <c r="UAY51"/>
      <c r="UAZ51"/>
      <c r="UBA51"/>
      <c r="UBB51"/>
      <c r="UBC51"/>
      <c r="UBD51"/>
      <c r="UBE51"/>
      <c r="UBF51"/>
      <c r="UBG51"/>
      <c r="UBH51"/>
      <c r="UBI51"/>
      <c r="UBJ51"/>
      <c r="UBK51"/>
      <c r="UBL51"/>
      <c r="UBM51"/>
      <c r="UBN51"/>
      <c r="UBO51"/>
      <c r="UBP51"/>
      <c r="UBQ51"/>
      <c r="UBR51"/>
      <c r="UBS51"/>
      <c r="UBT51"/>
      <c r="UBU51"/>
      <c r="UBV51"/>
      <c r="UBW51"/>
      <c r="UBX51"/>
      <c r="UBY51"/>
      <c r="UBZ51"/>
      <c r="UCA51"/>
      <c r="UCB51"/>
      <c r="UCC51"/>
      <c r="UCD51"/>
      <c r="UCE51"/>
      <c r="UCF51"/>
      <c r="UCG51"/>
      <c r="UCH51"/>
      <c r="UCI51"/>
      <c r="UCJ51"/>
      <c r="UCK51"/>
      <c r="UCL51"/>
      <c r="UCM51"/>
      <c r="UCN51"/>
      <c r="UCO51"/>
      <c r="UCP51"/>
      <c r="UCQ51"/>
      <c r="UCR51"/>
      <c r="UCS51"/>
      <c r="UCT51"/>
      <c r="UCU51"/>
      <c r="UCV51"/>
      <c r="UCW51"/>
      <c r="UCX51"/>
      <c r="UCY51"/>
      <c r="UCZ51"/>
      <c r="UDA51"/>
      <c r="UDB51"/>
      <c r="UDC51"/>
      <c r="UDD51"/>
      <c r="UDE51"/>
      <c r="UDF51"/>
      <c r="UDG51"/>
      <c r="UDH51"/>
      <c r="UDI51"/>
      <c r="UDJ51"/>
      <c r="UDK51"/>
      <c r="UDL51"/>
      <c r="UDM51"/>
      <c r="UDN51"/>
      <c r="UDO51"/>
      <c r="UDP51"/>
      <c r="UDQ51"/>
      <c r="UDR51"/>
      <c r="UDS51"/>
      <c r="UDT51"/>
      <c r="UDU51"/>
      <c r="UDV51"/>
      <c r="UDW51"/>
      <c r="UDX51"/>
      <c r="UDY51"/>
      <c r="UDZ51"/>
      <c r="UEA51"/>
      <c r="UEB51"/>
      <c r="UEC51"/>
      <c r="UED51"/>
      <c r="UEE51"/>
      <c r="UEF51"/>
      <c r="UEG51"/>
      <c r="UEH51"/>
      <c r="UEI51"/>
      <c r="UEJ51"/>
      <c r="UEK51"/>
      <c r="UEL51"/>
      <c r="UEM51"/>
      <c r="UEN51"/>
      <c r="UEO51"/>
      <c r="UEP51"/>
      <c r="UEQ51"/>
      <c r="UER51"/>
      <c r="UES51"/>
      <c r="UET51"/>
      <c r="UEU51"/>
      <c r="UEV51"/>
      <c r="UEW51"/>
      <c r="UEX51"/>
      <c r="UEY51"/>
      <c r="UEZ51"/>
      <c r="UFA51"/>
      <c r="UFB51"/>
      <c r="UFC51"/>
      <c r="UFD51"/>
      <c r="UFE51"/>
      <c r="UFF51"/>
      <c r="UFG51"/>
      <c r="UFH51"/>
      <c r="UFI51"/>
      <c r="UFJ51"/>
      <c r="UFK51"/>
      <c r="UFL51"/>
      <c r="UFM51"/>
      <c r="UFN51"/>
      <c r="UFO51"/>
      <c r="UFP51"/>
      <c r="UFQ51"/>
      <c r="UFR51"/>
      <c r="UFS51"/>
      <c r="UFT51"/>
      <c r="UFU51"/>
      <c r="UFV51"/>
      <c r="UFW51"/>
      <c r="UFX51"/>
      <c r="UFY51"/>
      <c r="UFZ51"/>
      <c r="UGA51"/>
      <c r="UGB51"/>
      <c r="UGC51"/>
      <c r="UGD51"/>
      <c r="UGE51"/>
      <c r="UGF51"/>
      <c r="UGG51"/>
      <c r="UGH51"/>
      <c r="UGI51"/>
      <c r="UGJ51"/>
      <c r="UGK51"/>
      <c r="UGL51"/>
      <c r="UGM51"/>
      <c r="UGN51"/>
      <c r="UGO51"/>
      <c r="UGP51"/>
      <c r="UGQ51"/>
      <c r="UGR51"/>
      <c r="UGS51"/>
      <c r="UGT51"/>
      <c r="UGU51"/>
      <c r="UGV51"/>
      <c r="UGW51"/>
      <c r="UGX51"/>
      <c r="UGY51"/>
      <c r="UGZ51"/>
      <c r="UHA51"/>
      <c r="UHB51"/>
      <c r="UHC51"/>
      <c r="UHD51"/>
      <c r="UHE51"/>
      <c r="UHF51"/>
      <c r="UHG51"/>
      <c r="UHH51"/>
      <c r="UHI51"/>
      <c r="UHJ51"/>
      <c r="UHK51"/>
      <c r="UHL51"/>
      <c r="UHM51"/>
      <c r="UHN51"/>
      <c r="UHO51"/>
      <c r="UHP51"/>
      <c r="UHQ51"/>
      <c r="UHR51"/>
      <c r="UHS51"/>
      <c r="UHT51"/>
      <c r="UHU51"/>
      <c r="UHV51"/>
      <c r="UHW51"/>
      <c r="UHX51"/>
      <c r="UHY51"/>
      <c r="UHZ51"/>
      <c r="UIA51"/>
      <c r="UIB51"/>
      <c r="UIC51"/>
      <c r="UID51"/>
      <c r="UIE51"/>
      <c r="UIF51"/>
      <c r="UIG51"/>
      <c r="UIH51"/>
      <c r="UII51"/>
      <c r="UIJ51"/>
      <c r="UIK51"/>
      <c r="UIL51"/>
      <c r="UIM51"/>
      <c r="UIN51"/>
      <c r="UIO51"/>
      <c r="UIP51"/>
      <c r="UIQ51"/>
      <c r="UIR51"/>
      <c r="UIS51"/>
      <c r="UIT51"/>
      <c r="UIU51"/>
      <c r="UIV51"/>
      <c r="UIW51"/>
      <c r="UIX51"/>
      <c r="UIY51"/>
      <c r="UIZ51"/>
      <c r="UJA51"/>
      <c r="UJB51"/>
      <c r="UJC51"/>
      <c r="UJD51"/>
      <c r="UJE51"/>
      <c r="UJF51"/>
      <c r="UJG51"/>
      <c r="UJH51"/>
      <c r="UJI51"/>
      <c r="UJJ51"/>
      <c r="UJK51"/>
      <c r="UJL51"/>
      <c r="UJM51"/>
      <c r="UJN51"/>
      <c r="UJO51"/>
      <c r="UJP51"/>
      <c r="UJQ51"/>
      <c r="UJR51"/>
      <c r="UJS51"/>
      <c r="UJT51"/>
      <c r="UJU51"/>
      <c r="UJV51"/>
      <c r="UJW51"/>
      <c r="UJX51"/>
      <c r="UJY51"/>
      <c r="UJZ51"/>
      <c r="UKA51"/>
      <c r="UKB51"/>
      <c r="UKC51"/>
      <c r="UKD51"/>
      <c r="UKE51"/>
      <c r="UKF51"/>
      <c r="UKG51"/>
      <c r="UKH51"/>
      <c r="UKI51"/>
      <c r="UKJ51"/>
      <c r="UKK51"/>
      <c r="UKL51"/>
      <c r="UKM51"/>
      <c r="UKN51"/>
      <c r="UKO51"/>
      <c r="UKP51"/>
      <c r="UKQ51"/>
      <c r="UKR51"/>
      <c r="UKS51"/>
      <c r="UKT51"/>
      <c r="UKU51"/>
      <c r="UKV51"/>
      <c r="UKW51"/>
      <c r="UKX51"/>
      <c r="UKY51"/>
      <c r="UKZ51"/>
      <c r="ULA51"/>
      <c r="ULB51"/>
      <c r="ULC51"/>
      <c r="ULD51"/>
      <c r="ULE51"/>
      <c r="ULF51"/>
      <c r="ULG51"/>
      <c r="ULH51"/>
      <c r="ULI51"/>
      <c r="ULJ51"/>
      <c r="ULK51"/>
      <c r="ULL51"/>
      <c r="ULM51"/>
      <c r="ULN51"/>
      <c r="ULO51"/>
      <c r="ULP51"/>
      <c r="ULQ51"/>
      <c r="ULR51"/>
      <c r="ULS51"/>
      <c r="ULT51"/>
      <c r="ULU51"/>
      <c r="ULV51"/>
      <c r="ULW51"/>
      <c r="ULX51"/>
      <c r="ULY51"/>
      <c r="ULZ51"/>
      <c r="UMA51"/>
      <c r="UMB51"/>
      <c r="UMC51"/>
      <c r="UMD51"/>
      <c r="UME51"/>
      <c r="UMF51"/>
      <c r="UMG51"/>
      <c r="UMH51"/>
      <c r="UMI51"/>
      <c r="UMJ51"/>
      <c r="UMK51"/>
      <c r="UML51"/>
      <c r="UMM51"/>
      <c r="UMN51"/>
      <c r="UMO51"/>
      <c r="UMP51"/>
      <c r="UMQ51"/>
      <c r="UMR51"/>
      <c r="UMS51"/>
      <c r="UMT51"/>
      <c r="UMU51"/>
      <c r="UMV51"/>
      <c r="UMW51"/>
      <c r="UMX51"/>
      <c r="UMY51"/>
      <c r="UMZ51"/>
      <c r="UNA51"/>
      <c r="UNB51"/>
      <c r="UNC51"/>
      <c r="UND51"/>
      <c r="UNE51"/>
      <c r="UNF51"/>
      <c r="UNG51"/>
      <c r="UNH51"/>
      <c r="UNI51"/>
      <c r="UNJ51"/>
      <c r="UNK51"/>
      <c r="UNL51"/>
      <c r="UNM51"/>
      <c r="UNN51"/>
      <c r="UNO51"/>
      <c r="UNP51"/>
      <c r="UNQ51"/>
      <c r="UNR51"/>
      <c r="UNS51"/>
      <c r="UNT51"/>
      <c r="UNU51"/>
      <c r="UNV51"/>
      <c r="UNW51"/>
      <c r="UNX51"/>
      <c r="UNY51"/>
      <c r="UNZ51"/>
      <c r="UOA51"/>
      <c r="UOB51"/>
      <c r="UOC51"/>
      <c r="UOD51"/>
      <c r="UOE51"/>
      <c r="UOF51"/>
      <c r="UOG51"/>
      <c r="UOH51"/>
      <c r="UOI51"/>
      <c r="UOJ51"/>
      <c r="UOK51"/>
      <c r="UOL51"/>
      <c r="UOM51"/>
      <c r="UON51"/>
      <c r="UOO51"/>
      <c r="UOP51"/>
      <c r="UOQ51"/>
      <c r="UOR51"/>
      <c r="UOS51"/>
      <c r="UOT51"/>
      <c r="UOU51"/>
      <c r="UOV51"/>
      <c r="UOW51"/>
      <c r="UOX51"/>
      <c r="UOY51"/>
      <c r="UOZ51"/>
      <c r="UPA51"/>
      <c r="UPB51"/>
      <c r="UPC51"/>
      <c r="UPD51"/>
      <c r="UPE51"/>
      <c r="UPF51"/>
      <c r="UPG51"/>
      <c r="UPH51"/>
      <c r="UPI51"/>
      <c r="UPJ51"/>
      <c r="UPK51"/>
      <c r="UPL51"/>
      <c r="UPM51"/>
      <c r="UPN51"/>
      <c r="UPO51"/>
      <c r="UPP51"/>
      <c r="UPQ51"/>
      <c r="UPR51"/>
      <c r="UPS51"/>
      <c r="UPT51"/>
      <c r="UPU51"/>
      <c r="UPV51"/>
      <c r="UPW51"/>
      <c r="UPX51"/>
      <c r="UPY51"/>
      <c r="UPZ51"/>
      <c r="UQA51"/>
      <c r="UQB51"/>
      <c r="UQC51"/>
      <c r="UQD51"/>
      <c r="UQE51"/>
      <c r="UQF51"/>
      <c r="UQG51"/>
      <c r="UQH51"/>
      <c r="UQI51"/>
      <c r="UQJ51"/>
      <c r="UQK51"/>
      <c r="UQL51"/>
      <c r="UQM51"/>
      <c r="UQN51"/>
      <c r="UQO51"/>
      <c r="UQP51"/>
      <c r="UQQ51"/>
      <c r="UQR51"/>
      <c r="UQS51"/>
      <c r="UQT51"/>
      <c r="UQU51"/>
      <c r="UQV51"/>
      <c r="UQW51"/>
      <c r="UQX51"/>
      <c r="UQY51"/>
      <c r="UQZ51"/>
      <c r="URA51"/>
      <c r="URB51"/>
      <c r="URC51"/>
      <c r="URD51"/>
      <c r="URE51"/>
      <c r="URF51"/>
      <c r="URG51"/>
      <c r="URH51"/>
      <c r="URI51"/>
      <c r="URJ51"/>
      <c r="URK51"/>
      <c r="URL51"/>
      <c r="URM51"/>
      <c r="URN51"/>
      <c r="URO51"/>
      <c r="URP51"/>
      <c r="URQ51"/>
      <c r="URR51"/>
      <c r="URS51"/>
      <c r="URT51"/>
      <c r="URU51"/>
      <c r="URV51"/>
      <c r="URW51"/>
      <c r="URX51"/>
      <c r="URY51"/>
      <c r="URZ51"/>
      <c r="USA51"/>
      <c r="USB51"/>
      <c r="USC51"/>
      <c r="USD51"/>
      <c r="USE51"/>
      <c r="USF51"/>
      <c r="USG51"/>
      <c r="USH51"/>
      <c r="USI51"/>
      <c r="USJ51"/>
      <c r="USK51"/>
      <c r="USL51"/>
      <c r="USM51"/>
      <c r="USN51"/>
      <c r="USO51"/>
      <c r="USP51"/>
      <c r="USQ51"/>
      <c r="USR51"/>
      <c r="USS51"/>
      <c r="UST51"/>
      <c r="USU51"/>
      <c r="USV51"/>
      <c r="USW51"/>
      <c r="USX51"/>
      <c r="USY51"/>
      <c r="USZ51"/>
      <c r="UTA51"/>
      <c r="UTB51"/>
      <c r="UTC51"/>
      <c r="UTD51"/>
      <c r="UTE51"/>
      <c r="UTF51"/>
      <c r="UTG51"/>
      <c r="UTH51"/>
      <c r="UTI51"/>
      <c r="UTJ51"/>
      <c r="UTK51"/>
      <c r="UTL51"/>
      <c r="UTM51"/>
      <c r="UTN51"/>
      <c r="UTO51"/>
      <c r="UTP51"/>
      <c r="UTQ51"/>
      <c r="UTR51"/>
      <c r="UTS51"/>
      <c r="UTT51"/>
      <c r="UTU51"/>
      <c r="UTV51"/>
      <c r="UTW51"/>
      <c r="UTX51"/>
      <c r="UTY51"/>
      <c r="UTZ51"/>
      <c r="UUA51"/>
      <c r="UUB51"/>
      <c r="UUC51"/>
      <c r="UUD51"/>
      <c r="UUE51"/>
      <c r="UUF51"/>
      <c r="UUG51"/>
      <c r="UUH51"/>
      <c r="UUI51"/>
      <c r="UUJ51"/>
      <c r="UUK51"/>
      <c r="UUL51"/>
      <c r="UUM51"/>
      <c r="UUN51"/>
      <c r="UUO51"/>
      <c r="UUP51"/>
      <c r="UUQ51"/>
      <c r="UUR51"/>
      <c r="UUS51"/>
      <c r="UUT51"/>
      <c r="UUU51"/>
      <c r="UUV51"/>
      <c r="UUW51"/>
      <c r="UUX51"/>
      <c r="UUY51"/>
      <c r="UUZ51"/>
      <c r="UVA51"/>
      <c r="UVB51"/>
      <c r="UVC51"/>
      <c r="UVD51"/>
      <c r="UVE51"/>
      <c r="UVF51"/>
      <c r="UVG51"/>
      <c r="UVH51"/>
      <c r="UVI51"/>
      <c r="UVJ51"/>
      <c r="UVK51"/>
      <c r="UVL51"/>
      <c r="UVM51"/>
      <c r="UVN51"/>
      <c r="UVO51"/>
      <c r="UVP51"/>
      <c r="UVQ51"/>
      <c r="UVR51"/>
      <c r="UVS51"/>
      <c r="UVT51"/>
      <c r="UVU51"/>
      <c r="UVV51"/>
      <c r="UVW51"/>
      <c r="UVX51"/>
      <c r="UVY51"/>
      <c r="UVZ51"/>
      <c r="UWA51"/>
      <c r="UWB51"/>
      <c r="UWC51"/>
      <c r="UWD51"/>
      <c r="UWE51"/>
      <c r="UWF51"/>
      <c r="UWG51"/>
      <c r="UWH51"/>
      <c r="UWI51"/>
      <c r="UWJ51"/>
      <c r="UWK51"/>
      <c r="UWL51"/>
      <c r="UWM51"/>
      <c r="UWN51"/>
      <c r="UWO51"/>
      <c r="UWP51"/>
      <c r="UWQ51"/>
      <c r="UWR51"/>
      <c r="UWS51"/>
      <c r="UWT51"/>
      <c r="UWU51"/>
      <c r="UWV51"/>
      <c r="UWW51"/>
      <c r="UWX51"/>
      <c r="UWY51"/>
      <c r="UWZ51"/>
      <c r="UXA51"/>
      <c r="UXB51"/>
      <c r="UXC51"/>
      <c r="UXD51"/>
      <c r="UXE51"/>
      <c r="UXF51"/>
      <c r="UXG51"/>
      <c r="UXH51"/>
      <c r="UXI51"/>
      <c r="UXJ51"/>
      <c r="UXK51"/>
      <c r="UXL51"/>
      <c r="UXM51"/>
      <c r="UXN51"/>
      <c r="UXO51"/>
      <c r="UXP51"/>
      <c r="UXQ51"/>
      <c r="UXR51"/>
      <c r="UXS51"/>
      <c r="UXT51"/>
      <c r="UXU51"/>
      <c r="UXV51"/>
      <c r="UXW51"/>
      <c r="UXX51"/>
      <c r="UXY51"/>
      <c r="UXZ51"/>
      <c r="UYA51"/>
      <c r="UYB51"/>
      <c r="UYC51"/>
      <c r="UYD51"/>
      <c r="UYE51"/>
      <c r="UYF51"/>
      <c r="UYG51"/>
      <c r="UYH51"/>
      <c r="UYI51"/>
      <c r="UYJ51"/>
      <c r="UYK51"/>
      <c r="UYL51"/>
      <c r="UYM51"/>
      <c r="UYN51"/>
      <c r="UYO51"/>
      <c r="UYP51"/>
      <c r="UYQ51"/>
      <c r="UYR51"/>
      <c r="UYS51"/>
      <c r="UYT51"/>
      <c r="UYU51"/>
      <c r="UYV51"/>
      <c r="UYW51"/>
      <c r="UYX51"/>
      <c r="UYY51"/>
      <c r="UYZ51"/>
      <c r="UZA51"/>
      <c r="UZB51"/>
      <c r="UZC51"/>
      <c r="UZD51"/>
      <c r="UZE51"/>
      <c r="UZF51"/>
      <c r="UZG51"/>
      <c r="UZH51"/>
      <c r="UZI51"/>
      <c r="UZJ51"/>
      <c r="UZK51"/>
      <c r="UZL51"/>
      <c r="UZM51"/>
      <c r="UZN51"/>
      <c r="UZO51"/>
      <c r="UZP51"/>
      <c r="UZQ51"/>
      <c r="UZR51"/>
      <c r="UZS51"/>
      <c r="UZT51"/>
      <c r="UZU51"/>
      <c r="UZV51"/>
      <c r="UZW51"/>
      <c r="UZX51"/>
      <c r="UZY51"/>
      <c r="UZZ51"/>
      <c r="VAA51"/>
      <c r="VAB51"/>
      <c r="VAC51"/>
      <c r="VAD51"/>
      <c r="VAE51"/>
      <c r="VAF51"/>
      <c r="VAG51"/>
      <c r="VAH51"/>
      <c r="VAI51"/>
      <c r="VAJ51"/>
      <c r="VAK51"/>
      <c r="VAL51"/>
      <c r="VAM51"/>
      <c r="VAN51"/>
      <c r="VAO51"/>
      <c r="VAP51"/>
      <c r="VAQ51"/>
      <c r="VAR51"/>
      <c r="VAS51"/>
      <c r="VAT51"/>
      <c r="VAU51"/>
      <c r="VAV51"/>
      <c r="VAW51"/>
      <c r="VAX51"/>
      <c r="VAY51"/>
      <c r="VAZ51"/>
      <c r="VBA51"/>
      <c r="VBB51"/>
      <c r="VBC51"/>
      <c r="VBD51"/>
      <c r="VBE51"/>
      <c r="VBF51"/>
      <c r="VBG51"/>
      <c r="VBH51"/>
      <c r="VBI51"/>
      <c r="VBJ51"/>
      <c r="VBK51"/>
      <c r="VBL51"/>
      <c r="VBM51"/>
      <c r="VBN51"/>
      <c r="VBO51"/>
      <c r="VBP51"/>
      <c r="VBQ51"/>
      <c r="VBR51"/>
      <c r="VBS51"/>
      <c r="VBT51"/>
      <c r="VBU51"/>
      <c r="VBV51"/>
      <c r="VBW51"/>
      <c r="VBX51"/>
      <c r="VBY51"/>
      <c r="VBZ51"/>
      <c r="VCA51"/>
      <c r="VCB51"/>
      <c r="VCC51"/>
      <c r="VCD51"/>
      <c r="VCE51"/>
      <c r="VCF51"/>
      <c r="VCG51"/>
      <c r="VCH51"/>
      <c r="VCI51"/>
      <c r="VCJ51"/>
      <c r="VCK51"/>
      <c r="VCL51"/>
      <c r="VCM51"/>
      <c r="VCN51"/>
      <c r="VCO51"/>
      <c r="VCP51"/>
      <c r="VCQ51"/>
      <c r="VCR51"/>
      <c r="VCS51"/>
      <c r="VCT51"/>
      <c r="VCU51"/>
      <c r="VCV51"/>
      <c r="VCW51"/>
      <c r="VCX51"/>
      <c r="VCY51"/>
      <c r="VCZ51"/>
      <c r="VDA51"/>
      <c r="VDB51"/>
      <c r="VDC51"/>
      <c r="VDD51"/>
      <c r="VDE51"/>
      <c r="VDF51"/>
      <c r="VDG51"/>
      <c r="VDH51"/>
      <c r="VDI51"/>
      <c r="VDJ51"/>
      <c r="VDK51"/>
      <c r="VDL51"/>
      <c r="VDM51"/>
      <c r="VDN51"/>
      <c r="VDO51"/>
      <c r="VDP51"/>
      <c r="VDQ51"/>
      <c r="VDR51"/>
      <c r="VDS51"/>
      <c r="VDT51"/>
      <c r="VDU51"/>
      <c r="VDV51"/>
      <c r="VDW51"/>
      <c r="VDX51"/>
      <c r="VDY51"/>
      <c r="VDZ51"/>
      <c r="VEA51"/>
      <c r="VEB51"/>
      <c r="VEC51"/>
      <c r="VED51"/>
      <c r="VEE51"/>
      <c r="VEF51"/>
      <c r="VEG51"/>
      <c r="VEH51"/>
      <c r="VEI51"/>
      <c r="VEJ51"/>
      <c r="VEK51"/>
      <c r="VEL51"/>
      <c r="VEM51"/>
      <c r="VEN51"/>
      <c r="VEO51"/>
      <c r="VEP51"/>
      <c r="VEQ51"/>
      <c r="VER51"/>
      <c r="VES51"/>
      <c r="VET51"/>
      <c r="VEU51"/>
      <c r="VEV51"/>
      <c r="VEW51"/>
      <c r="VEX51"/>
      <c r="VEY51"/>
      <c r="VEZ51"/>
      <c r="VFA51"/>
      <c r="VFB51"/>
      <c r="VFC51"/>
      <c r="VFD51"/>
      <c r="VFE51"/>
      <c r="VFF51"/>
      <c r="VFG51"/>
      <c r="VFH51"/>
      <c r="VFI51"/>
      <c r="VFJ51"/>
      <c r="VFK51"/>
      <c r="VFL51"/>
      <c r="VFM51"/>
      <c r="VFN51"/>
      <c r="VFO51"/>
      <c r="VFP51"/>
      <c r="VFQ51"/>
      <c r="VFR51"/>
      <c r="VFS51"/>
      <c r="VFT51"/>
      <c r="VFU51"/>
      <c r="VFV51"/>
      <c r="VFW51"/>
      <c r="VFX51"/>
      <c r="VFY51"/>
      <c r="VFZ51"/>
      <c r="VGA51"/>
      <c r="VGB51"/>
      <c r="VGC51"/>
      <c r="VGD51"/>
      <c r="VGE51"/>
      <c r="VGF51"/>
      <c r="VGG51"/>
      <c r="VGH51"/>
      <c r="VGI51"/>
      <c r="VGJ51"/>
      <c r="VGK51"/>
      <c r="VGL51"/>
      <c r="VGM51"/>
      <c r="VGN51"/>
      <c r="VGO51"/>
      <c r="VGP51"/>
      <c r="VGQ51"/>
      <c r="VGR51"/>
      <c r="VGS51"/>
      <c r="VGT51"/>
      <c r="VGU51"/>
      <c r="VGV51"/>
      <c r="VGW51"/>
      <c r="VGX51"/>
      <c r="VGY51"/>
      <c r="VGZ51"/>
      <c r="VHA51"/>
      <c r="VHB51"/>
      <c r="VHC51"/>
      <c r="VHD51"/>
      <c r="VHE51"/>
      <c r="VHF51"/>
      <c r="VHG51"/>
      <c r="VHH51"/>
      <c r="VHI51"/>
      <c r="VHJ51"/>
      <c r="VHK51"/>
      <c r="VHL51"/>
      <c r="VHM51"/>
      <c r="VHN51"/>
      <c r="VHO51"/>
      <c r="VHP51"/>
      <c r="VHQ51"/>
      <c r="VHR51"/>
      <c r="VHS51"/>
      <c r="VHT51"/>
      <c r="VHU51"/>
      <c r="VHV51"/>
      <c r="VHW51"/>
      <c r="VHX51"/>
      <c r="VHY51"/>
      <c r="VHZ51"/>
      <c r="VIA51"/>
      <c r="VIB51"/>
      <c r="VIC51"/>
      <c r="VID51"/>
      <c r="VIE51"/>
      <c r="VIF51"/>
      <c r="VIG51"/>
      <c r="VIH51"/>
      <c r="VII51"/>
      <c r="VIJ51"/>
      <c r="VIK51"/>
      <c r="VIL51"/>
      <c r="VIM51"/>
      <c r="VIN51"/>
      <c r="VIO51"/>
      <c r="VIP51"/>
      <c r="VIQ51"/>
      <c r="VIR51"/>
      <c r="VIS51"/>
      <c r="VIT51"/>
      <c r="VIU51"/>
      <c r="VIV51"/>
      <c r="VIW51"/>
      <c r="VIX51"/>
      <c r="VIY51"/>
      <c r="VIZ51"/>
      <c r="VJA51"/>
      <c r="VJB51"/>
      <c r="VJC51"/>
      <c r="VJD51"/>
      <c r="VJE51"/>
      <c r="VJF51"/>
      <c r="VJG51"/>
      <c r="VJH51"/>
      <c r="VJI51"/>
      <c r="VJJ51"/>
      <c r="VJK51"/>
      <c r="VJL51"/>
      <c r="VJM51"/>
      <c r="VJN51"/>
      <c r="VJO51"/>
      <c r="VJP51"/>
      <c r="VJQ51"/>
      <c r="VJR51"/>
      <c r="VJS51"/>
      <c r="VJT51"/>
      <c r="VJU51"/>
      <c r="VJV51"/>
      <c r="VJW51"/>
      <c r="VJX51"/>
      <c r="VJY51"/>
      <c r="VJZ51"/>
      <c r="VKA51"/>
      <c r="VKB51"/>
      <c r="VKC51"/>
      <c r="VKD51"/>
      <c r="VKE51"/>
      <c r="VKF51"/>
      <c r="VKG51"/>
      <c r="VKH51"/>
      <c r="VKI51"/>
      <c r="VKJ51"/>
      <c r="VKK51"/>
      <c r="VKL51"/>
      <c r="VKM51"/>
      <c r="VKN51"/>
      <c r="VKO51"/>
      <c r="VKP51"/>
      <c r="VKQ51"/>
      <c r="VKR51"/>
      <c r="VKS51"/>
      <c r="VKT51"/>
      <c r="VKU51"/>
      <c r="VKV51"/>
      <c r="VKW51"/>
      <c r="VKX51"/>
      <c r="VKY51"/>
      <c r="VKZ51"/>
      <c r="VLA51"/>
      <c r="VLB51"/>
      <c r="VLC51"/>
      <c r="VLD51"/>
      <c r="VLE51"/>
      <c r="VLF51"/>
      <c r="VLG51"/>
      <c r="VLH51"/>
      <c r="VLI51"/>
      <c r="VLJ51"/>
      <c r="VLK51"/>
      <c r="VLL51"/>
      <c r="VLM51"/>
      <c r="VLN51"/>
      <c r="VLO51"/>
      <c r="VLP51"/>
      <c r="VLQ51"/>
      <c r="VLR51"/>
      <c r="VLS51"/>
      <c r="VLT51"/>
      <c r="VLU51"/>
      <c r="VLV51"/>
      <c r="VLW51"/>
      <c r="VLX51"/>
      <c r="VLY51"/>
      <c r="VLZ51"/>
      <c r="VMA51"/>
      <c r="VMB51"/>
      <c r="VMC51"/>
      <c r="VMD51"/>
      <c r="VME51"/>
      <c r="VMF51"/>
      <c r="VMG51"/>
      <c r="VMH51"/>
      <c r="VMI51"/>
      <c r="VMJ51"/>
      <c r="VMK51"/>
      <c r="VML51"/>
      <c r="VMM51"/>
      <c r="VMN51"/>
      <c r="VMO51"/>
      <c r="VMP51"/>
      <c r="VMQ51"/>
      <c r="VMR51"/>
      <c r="VMS51"/>
      <c r="VMT51"/>
      <c r="VMU51"/>
      <c r="VMV51"/>
      <c r="VMW51"/>
      <c r="VMX51"/>
      <c r="VMY51"/>
      <c r="VMZ51"/>
      <c r="VNA51"/>
      <c r="VNB51"/>
      <c r="VNC51"/>
      <c r="VND51"/>
      <c r="VNE51"/>
      <c r="VNF51"/>
      <c r="VNG51"/>
      <c r="VNH51"/>
      <c r="VNI51"/>
      <c r="VNJ51"/>
      <c r="VNK51"/>
      <c r="VNL51"/>
      <c r="VNM51"/>
      <c r="VNN51"/>
      <c r="VNO51"/>
      <c r="VNP51"/>
      <c r="VNQ51"/>
      <c r="VNR51"/>
      <c r="VNS51"/>
      <c r="VNT51"/>
      <c r="VNU51"/>
      <c r="VNV51"/>
      <c r="VNW51"/>
      <c r="VNX51"/>
      <c r="VNY51"/>
      <c r="VNZ51"/>
      <c r="VOA51"/>
      <c r="VOB51"/>
      <c r="VOC51"/>
      <c r="VOD51"/>
      <c r="VOE51"/>
      <c r="VOF51"/>
      <c r="VOG51"/>
      <c r="VOH51"/>
      <c r="VOI51"/>
      <c r="VOJ51"/>
      <c r="VOK51"/>
      <c r="VOL51"/>
      <c r="VOM51"/>
      <c r="VON51"/>
      <c r="VOO51"/>
      <c r="VOP51"/>
      <c r="VOQ51"/>
      <c r="VOR51"/>
      <c r="VOS51"/>
      <c r="VOT51"/>
      <c r="VOU51"/>
      <c r="VOV51"/>
      <c r="VOW51"/>
      <c r="VOX51"/>
      <c r="VOY51"/>
      <c r="VOZ51"/>
      <c r="VPA51"/>
      <c r="VPB51"/>
      <c r="VPC51"/>
      <c r="VPD51"/>
      <c r="VPE51"/>
      <c r="VPF51"/>
      <c r="VPG51"/>
      <c r="VPH51"/>
      <c r="VPI51"/>
      <c r="VPJ51"/>
      <c r="VPK51"/>
      <c r="VPL51"/>
      <c r="VPM51"/>
      <c r="VPN51"/>
      <c r="VPO51"/>
      <c r="VPP51"/>
      <c r="VPQ51"/>
      <c r="VPR51"/>
      <c r="VPS51"/>
      <c r="VPT51"/>
      <c r="VPU51"/>
      <c r="VPV51"/>
      <c r="VPW51"/>
      <c r="VPX51"/>
      <c r="VPY51"/>
      <c r="VPZ51"/>
      <c r="VQA51"/>
      <c r="VQB51"/>
      <c r="VQC51"/>
      <c r="VQD51"/>
      <c r="VQE51"/>
      <c r="VQF51"/>
      <c r="VQG51"/>
      <c r="VQH51"/>
      <c r="VQI51"/>
      <c r="VQJ51"/>
      <c r="VQK51"/>
      <c r="VQL51"/>
      <c r="VQM51"/>
      <c r="VQN51"/>
      <c r="VQO51"/>
      <c r="VQP51"/>
      <c r="VQQ51"/>
      <c r="VQR51"/>
      <c r="VQS51"/>
      <c r="VQT51"/>
      <c r="VQU51"/>
      <c r="VQV51"/>
      <c r="VQW51"/>
      <c r="VQX51"/>
      <c r="VQY51"/>
      <c r="VQZ51"/>
      <c r="VRA51"/>
      <c r="VRB51"/>
      <c r="VRC51"/>
      <c r="VRD51"/>
      <c r="VRE51"/>
      <c r="VRF51"/>
      <c r="VRG51"/>
      <c r="VRH51"/>
      <c r="VRI51"/>
      <c r="VRJ51"/>
      <c r="VRK51"/>
      <c r="VRL51"/>
      <c r="VRM51"/>
      <c r="VRN51"/>
      <c r="VRO51"/>
      <c r="VRP51"/>
      <c r="VRQ51"/>
      <c r="VRR51"/>
      <c r="VRS51"/>
      <c r="VRT51"/>
      <c r="VRU51"/>
      <c r="VRV51"/>
      <c r="VRW51"/>
      <c r="VRX51"/>
      <c r="VRY51"/>
      <c r="VRZ51"/>
      <c r="VSA51"/>
      <c r="VSB51"/>
      <c r="VSC51"/>
      <c r="VSD51"/>
      <c r="VSE51"/>
      <c r="VSF51"/>
      <c r="VSG51"/>
      <c r="VSH51"/>
      <c r="VSI51"/>
      <c r="VSJ51"/>
      <c r="VSK51"/>
      <c r="VSL51"/>
      <c r="VSM51"/>
      <c r="VSN51"/>
      <c r="VSO51"/>
      <c r="VSP51"/>
      <c r="VSQ51"/>
      <c r="VSR51"/>
      <c r="VSS51"/>
      <c r="VST51"/>
      <c r="VSU51"/>
      <c r="VSV51"/>
      <c r="VSW51"/>
      <c r="VSX51"/>
      <c r="VSY51"/>
      <c r="VSZ51"/>
      <c r="VTA51"/>
      <c r="VTB51"/>
      <c r="VTC51"/>
      <c r="VTD51"/>
      <c r="VTE51"/>
      <c r="VTF51"/>
      <c r="VTG51"/>
      <c r="VTH51"/>
      <c r="VTI51"/>
      <c r="VTJ51"/>
      <c r="VTK51"/>
      <c r="VTL51"/>
      <c r="VTM51"/>
      <c r="VTN51"/>
      <c r="VTO51"/>
      <c r="VTP51"/>
      <c r="VTQ51"/>
      <c r="VTR51"/>
      <c r="VTS51"/>
      <c r="VTT51"/>
      <c r="VTU51"/>
      <c r="VTV51"/>
      <c r="VTW51"/>
      <c r="VTX51"/>
      <c r="VTY51"/>
      <c r="VTZ51"/>
      <c r="VUA51"/>
      <c r="VUB51"/>
      <c r="VUC51"/>
      <c r="VUD51"/>
      <c r="VUE51"/>
      <c r="VUF51"/>
      <c r="VUG51"/>
      <c r="VUH51"/>
      <c r="VUI51"/>
      <c r="VUJ51"/>
      <c r="VUK51"/>
      <c r="VUL51"/>
      <c r="VUM51"/>
      <c r="VUN51"/>
      <c r="VUO51"/>
      <c r="VUP51"/>
      <c r="VUQ51"/>
      <c r="VUR51"/>
      <c r="VUS51"/>
      <c r="VUT51"/>
      <c r="VUU51"/>
      <c r="VUV51"/>
      <c r="VUW51"/>
      <c r="VUX51"/>
      <c r="VUY51"/>
      <c r="VUZ51"/>
      <c r="VVA51"/>
      <c r="VVB51"/>
      <c r="VVC51"/>
      <c r="VVD51"/>
      <c r="VVE51"/>
      <c r="VVF51"/>
      <c r="VVG51"/>
      <c r="VVH51"/>
      <c r="VVI51"/>
      <c r="VVJ51"/>
      <c r="VVK51"/>
      <c r="VVL51"/>
      <c r="VVM51"/>
      <c r="VVN51"/>
      <c r="VVO51"/>
      <c r="VVP51"/>
      <c r="VVQ51"/>
      <c r="VVR51"/>
      <c r="VVS51"/>
      <c r="VVT51"/>
      <c r="VVU51"/>
      <c r="VVV51"/>
      <c r="VVW51"/>
      <c r="VVX51"/>
      <c r="VVY51"/>
      <c r="VVZ51"/>
      <c r="VWA51"/>
      <c r="VWB51"/>
      <c r="VWC51"/>
      <c r="VWD51"/>
      <c r="VWE51"/>
      <c r="VWF51"/>
      <c r="VWG51"/>
      <c r="VWH51"/>
      <c r="VWI51"/>
      <c r="VWJ51"/>
      <c r="VWK51"/>
      <c r="VWL51"/>
      <c r="VWM51"/>
      <c r="VWN51"/>
      <c r="VWO51"/>
      <c r="VWP51"/>
      <c r="VWQ51"/>
      <c r="VWR51"/>
      <c r="VWS51"/>
      <c r="VWT51"/>
      <c r="VWU51"/>
      <c r="VWV51"/>
      <c r="VWW51"/>
      <c r="VWX51"/>
      <c r="VWY51"/>
      <c r="VWZ51"/>
      <c r="VXA51"/>
      <c r="VXB51"/>
      <c r="VXC51"/>
      <c r="VXD51"/>
      <c r="VXE51"/>
      <c r="VXF51"/>
      <c r="VXG51"/>
      <c r="VXH51"/>
      <c r="VXI51"/>
      <c r="VXJ51"/>
      <c r="VXK51"/>
      <c r="VXL51"/>
      <c r="VXM51"/>
      <c r="VXN51"/>
      <c r="VXO51"/>
      <c r="VXP51"/>
      <c r="VXQ51"/>
      <c r="VXR51"/>
      <c r="VXS51"/>
      <c r="VXT51"/>
      <c r="VXU51"/>
      <c r="VXV51"/>
      <c r="VXW51"/>
      <c r="VXX51"/>
      <c r="VXY51"/>
      <c r="VXZ51"/>
      <c r="VYA51"/>
      <c r="VYB51"/>
      <c r="VYC51"/>
      <c r="VYD51"/>
      <c r="VYE51"/>
      <c r="VYF51"/>
      <c r="VYG51"/>
      <c r="VYH51"/>
      <c r="VYI51"/>
      <c r="VYJ51"/>
      <c r="VYK51"/>
      <c r="VYL51"/>
      <c r="VYM51"/>
      <c r="VYN51"/>
      <c r="VYO51"/>
      <c r="VYP51"/>
      <c r="VYQ51"/>
      <c r="VYR51"/>
      <c r="VYS51"/>
      <c r="VYT51"/>
      <c r="VYU51"/>
      <c r="VYV51"/>
      <c r="VYW51"/>
      <c r="VYX51"/>
      <c r="VYY51"/>
      <c r="VYZ51"/>
      <c r="VZA51"/>
      <c r="VZB51"/>
      <c r="VZC51"/>
      <c r="VZD51"/>
      <c r="VZE51"/>
      <c r="VZF51"/>
      <c r="VZG51"/>
      <c r="VZH51"/>
      <c r="VZI51"/>
      <c r="VZJ51"/>
      <c r="VZK51"/>
      <c r="VZL51"/>
      <c r="VZM51"/>
      <c r="VZN51"/>
      <c r="VZO51"/>
      <c r="VZP51"/>
      <c r="VZQ51"/>
      <c r="VZR51"/>
      <c r="VZS51"/>
      <c r="VZT51"/>
      <c r="VZU51"/>
      <c r="VZV51"/>
      <c r="VZW51"/>
      <c r="VZX51"/>
      <c r="VZY51"/>
      <c r="VZZ51"/>
      <c r="WAA51"/>
      <c r="WAB51"/>
      <c r="WAC51"/>
      <c r="WAD51"/>
      <c r="WAE51"/>
      <c r="WAF51"/>
      <c r="WAG51"/>
      <c r="WAH51"/>
      <c r="WAI51"/>
      <c r="WAJ51"/>
      <c r="WAK51"/>
      <c r="WAL51"/>
      <c r="WAM51"/>
      <c r="WAN51"/>
      <c r="WAO51"/>
      <c r="WAP51"/>
      <c r="WAQ51"/>
      <c r="WAR51"/>
      <c r="WAS51"/>
      <c r="WAT51"/>
      <c r="WAU51"/>
      <c r="WAV51"/>
      <c r="WAW51"/>
      <c r="WAX51"/>
      <c r="WAY51"/>
      <c r="WAZ51"/>
      <c r="WBA51"/>
      <c r="WBB51"/>
      <c r="WBC51"/>
      <c r="WBD51"/>
      <c r="WBE51"/>
      <c r="WBF51"/>
      <c r="WBG51"/>
      <c r="WBH51"/>
      <c r="WBI51"/>
      <c r="WBJ51"/>
      <c r="WBK51"/>
      <c r="WBL51"/>
      <c r="WBM51"/>
      <c r="WBN51"/>
      <c r="WBO51"/>
      <c r="WBP51"/>
      <c r="WBQ51"/>
      <c r="WBR51"/>
      <c r="WBS51"/>
      <c r="WBT51"/>
      <c r="WBU51"/>
      <c r="WBV51"/>
      <c r="WBW51"/>
      <c r="WBX51"/>
      <c r="WBY51"/>
      <c r="WBZ51"/>
      <c r="WCA51"/>
      <c r="WCB51"/>
      <c r="WCC51"/>
      <c r="WCD51"/>
      <c r="WCE51"/>
      <c r="WCF51"/>
      <c r="WCG51"/>
      <c r="WCH51"/>
      <c r="WCI51"/>
      <c r="WCJ51"/>
      <c r="WCK51"/>
      <c r="WCL51"/>
      <c r="WCM51"/>
      <c r="WCN51"/>
      <c r="WCO51"/>
      <c r="WCP51"/>
      <c r="WCQ51"/>
      <c r="WCR51"/>
      <c r="WCS51"/>
      <c r="WCT51"/>
      <c r="WCU51"/>
      <c r="WCV51"/>
      <c r="WCW51"/>
      <c r="WCX51"/>
      <c r="WCY51"/>
      <c r="WCZ51"/>
      <c r="WDA51"/>
      <c r="WDB51"/>
      <c r="WDC51"/>
      <c r="WDD51"/>
      <c r="WDE51"/>
      <c r="WDF51"/>
      <c r="WDG51"/>
      <c r="WDH51"/>
      <c r="WDI51"/>
      <c r="WDJ51"/>
      <c r="WDK51"/>
      <c r="WDL51"/>
      <c r="WDM51"/>
      <c r="WDN51"/>
      <c r="WDO51"/>
      <c r="WDP51"/>
      <c r="WDQ51"/>
      <c r="WDR51"/>
      <c r="WDS51"/>
      <c r="WDT51"/>
      <c r="WDU51"/>
      <c r="WDV51"/>
      <c r="WDW51"/>
      <c r="WDX51"/>
      <c r="WDY51"/>
      <c r="WDZ51"/>
      <c r="WEA51"/>
      <c r="WEB51"/>
      <c r="WEC51"/>
      <c r="WED51"/>
      <c r="WEE51"/>
      <c r="WEF51"/>
      <c r="WEG51"/>
      <c r="WEH51"/>
      <c r="WEI51"/>
      <c r="WEJ51"/>
      <c r="WEK51"/>
      <c r="WEL51"/>
      <c r="WEM51"/>
      <c r="WEN51"/>
      <c r="WEO51"/>
      <c r="WEP51"/>
      <c r="WEQ51"/>
      <c r="WER51"/>
      <c r="WES51"/>
      <c r="WET51"/>
      <c r="WEU51"/>
      <c r="WEV51"/>
      <c r="WEW51"/>
      <c r="WEX51"/>
      <c r="WEY51"/>
      <c r="WEZ51"/>
      <c r="WFA51"/>
      <c r="WFB51"/>
      <c r="WFC51"/>
      <c r="WFD51"/>
      <c r="WFE51"/>
      <c r="WFF51"/>
      <c r="WFG51"/>
      <c r="WFH51"/>
      <c r="WFI51"/>
      <c r="WFJ51"/>
      <c r="WFK51"/>
      <c r="WFL51"/>
      <c r="WFM51"/>
      <c r="WFN51"/>
      <c r="WFO51"/>
      <c r="WFP51"/>
      <c r="WFQ51"/>
      <c r="WFR51"/>
      <c r="WFS51"/>
      <c r="WFT51"/>
      <c r="WFU51"/>
      <c r="WFV51"/>
      <c r="WFW51"/>
      <c r="WFX51"/>
      <c r="WFY51"/>
      <c r="WFZ51"/>
      <c r="WGA51"/>
      <c r="WGB51"/>
      <c r="WGC51"/>
      <c r="WGD51"/>
      <c r="WGE51"/>
      <c r="WGF51"/>
      <c r="WGG51"/>
      <c r="WGH51"/>
      <c r="WGI51"/>
      <c r="WGJ51"/>
      <c r="WGK51"/>
      <c r="WGL51"/>
      <c r="WGM51"/>
      <c r="WGN51"/>
      <c r="WGO51"/>
      <c r="WGP51"/>
      <c r="WGQ51"/>
      <c r="WGR51"/>
      <c r="WGS51"/>
      <c r="WGT51"/>
      <c r="WGU51"/>
      <c r="WGV51"/>
      <c r="WGW51"/>
      <c r="WGX51"/>
      <c r="WGY51"/>
      <c r="WGZ51"/>
      <c r="WHA51"/>
      <c r="WHB51"/>
      <c r="WHC51"/>
      <c r="WHD51"/>
      <c r="WHE51"/>
      <c r="WHF51"/>
      <c r="WHG51"/>
      <c r="WHH51"/>
      <c r="WHI51"/>
      <c r="WHJ51"/>
      <c r="WHK51"/>
      <c r="WHL51"/>
      <c r="WHM51"/>
      <c r="WHN51"/>
      <c r="WHO51"/>
      <c r="WHP51"/>
      <c r="WHQ51"/>
      <c r="WHR51"/>
      <c r="WHS51"/>
      <c r="WHT51"/>
      <c r="WHU51"/>
      <c r="WHV51"/>
      <c r="WHW51"/>
      <c r="WHX51"/>
      <c r="WHY51"/>
      <c r="WHZ51"/>
      <c r="WIA51"/>
      <c r="WIB51"/>
      <c r="WIC51"/>
      <c r="WID51"/>
      <c r="WIE51"/>
      <c r="WIF51"/>
      <c r="WIG51"/>
      <c r="WIH51"/>
      <c r="WII51"/>
      <c r="WIJ51"/>
      <c r="WIK51"/>
      <c r="WIL51"/>
      <c r="WIM51"/>
      <c r="WIN51"/>
      <c r="WIO51"/>
      <c r="WIP51"/>
      <c r="WIQ51"/>
      <c r="WIR51"/>
      <c r="WIS51"/>
      <c r="WIT51"/>
      <c r="WIU51"/>
      <c r="WIV51"/>
      <c r="WIW51"/>
      <c r="WIX51"/>
      <c r="WIY51"/>
      <c r="WIZ51"/>
      <c r="WJA51"/>
      <c r="WJB51"/>
      <c r="WJC51"/>
      <c r="WJD51"/>
      <c r="WJE51"/>
      <c r="WJF51"/>
      <c r="WJG51"/>
      <c r="WJH51"/>
      <c r="WJI51"/>
      <c r="WJJ51"/>
      <c r="WJK51"/>
      <c r="WJL51"/>
      <c r="WJM51"/>
      <c r="WJN51"/>
      <c r="WJO51"/>
      <c r="WJP51"/>
      <c r="WJQ51"/>
      <c r="WJR51"/>
      <c r="WJS51"/>
      <c r="WJT51"/>
      <c r="WJU51"/>
      <c r="WJV51"/>
      <c r="WJW51"/>
      <c r="WJX51"/>
      <c r="WJY51"/>
      <c r="WJZ51"/>
      <c r="WKA51"/>
      <c r="WKB51"/>
      <c r="WKC51"/>
      <c r="WKD51"/>
      <c r="WKE51"/>
      <c r="WKF51"/>
      <c r="WKG51"/>
      <c r="WKH51"/>
      <c r="WKI51"/>
      <c r="WKJ51"/>
      <c r="WKK51"/>
      <c r="WKL51"/>
      <c r="WKM51"/>
      <c r="WKN51"/>
      <c r="WKO51"/>
      <c r="WKP51"/>
      <c r="WKQ51"/>
      <c r="WKR51"/>
      <c r="WKS51"/>
      <c r="WKT51"/>
      <c r="WKU51"/>
      <c r="WKV51"/>
      <c r="WKW51"/>
      <c r="WKX51"/>
      <c r="WKY51"/>
      <c r="WKZ51"/>
      <c r="WLA51"/>
      <c r="WLB51"/>
      <c r="WLC51"/>
      <c r="WLD51"/>
      <c r="WLE51"/>
      <c r="WLF51"/>
      <c r="WLG51"/>
      <c r="WLH51"/>
      <c r="WLI51"/>
      <c r="WLJ51"/>
      <c r="WLK51"/>
      <c r="WLL51"/>
      <c r="WLM51"/>
      <c r="WLN51"/>
      <c r="WLO51"/>
      <c r="WLP51"/>
      <c r="WLQ51"/>
      <c r="WLR51"/>
      <c r="WLS51"/>
      <c r="WLT51"/>
      <c r="WLU51"/>
      <c r="WLV51"/>
      <c r="WLW51"/>
      <c r="WLX51"/>
      <c r="WLY51"/>
      <c r="WLZ51"/>
      <c r="WMA51"/>
      <c r="WMB51"/>
      <c r="WMC51"/>
      <c r="WMD51"/>
      <c r="WME51"/>
      <c r="WMF51"/>
      <c r="WMG51"/>
      <c r="WMH51"/>
      <c r="WMI51"/>
      <c r="WMJ51"/>
      <c r="WMK51"/>
      <c r="WML51"/>
      <c r="WMM51"/>
      <c r="WMN51"/>
      <c r="WMO51"/>
      <c r="WMP51"/>
      <c r="WMQ51"/>
      <c r="WMR51"/>
      <c r="WMS51"/>
      <c r="WMT51"/>
      <c r="WMU51"/>
      <c r="WMV51"/>
      <c r="WMW51"/>
      <c r="WMX51"/>
      <c r="WMY51"/>
      <c r="WMZ51"/>
      <c r="WNA51"/>
      <c r="WNB51"/>
      <c r="WNC51"/>
      <c r="WND51"/>
      <c r="WNE51"/>
      <c r="WNF51"/>
      <c r="WNG51"/>
      <c r="WNH51"/>
      <c r="WNI51"/>
      <c r="WNJ51"/>
      <c r="WNK51"/>
      <c r="WNL51"/>
      <c r="WNM51"/>
      <c r="WNN51"/>
      <c r="WNO51"/>
      <c r="WNP51"/>
      <c r="WNQ51"/>
      <c r="WNR51"/>
      <c r="WNS51"/>
      <c r="WNT51"/>
      <c r="WNU51"/>
      <c r="WNV51"/>
      <c r="WNW51"/>
      <c r="WNX51"/>
      <c r="WNY51"/>
      <c r="WNZ51"/>
      <c r="WOA51"/>
      <c r="WOB51"/>
      <c r="WOC51"/>
      <c r="WOD51"/>
      <c r="WOE51"/>
      <c r="WOF51"/>
      <c r="WOG51"/>
      <c r="WOH51"/>
      <c r="WOI51"/>
      <c r="WOJ51"/>
      <c r="WOK51"/>
      <c r="WOL51"/>
      <c r="WOM51"/>
      <c r="WON51"/>
      <c r="WOO51"/>
      <c r="WOP51"/>
      <c r="WOQ51"/>
      <c r="WOR51"/>
      <c r="WOS51"/>
      <c r="WOT51"/>
      <c r="WOU51"/>
      <c r="WOV51"/>
      <c r="WOW51"/>
      <c r="WOX51"/>
      <c r="WOY51"/>
      <c r="WOZ51"/>
      <c r="WPA51"/>
      <c r="WPB51"/>
      <c r="WPC51"/>
      <c r="WPD51"/>
      <c r="WPE51"/>
      <c r="WPF51"/>
      <c r="WPG51"/>
      <c r="WPH51"/>
      <c r="WPI51"/>
      <c r="WPJ51"/>
      <c r="WPK51"/>
      <c r="WPL51"/>
      <c r="WPM51"/>
      <c r="WPN51"/>
      <c r="WPO51"/>
      <c r="WPP51"/>
      <c r="WPQ51"/>
      <c r="WPR51"/>
      <c r="WPS51"/>
      <c r="WPT51"/>
      <c r="WPU51"/>
      <c r="WPV51"/>
      <c r="WPW51"/>
      <c r="WPX51"/>
      <c r="WPY51"/>
      <c r="WPZ51"/>
      <c r="WQA51"/>
      <c r="WQB51"/>
      <c r="WQC51"/>
      <c r="WQD51"/>
      <c r="WQE51"/>
      <c r="WQF51"/>
      <c r="WQG51"/>
      <c r="WQH51"/>
      <c r="WQI51"/>
      <c r="WQJ51"/>
      <c r="WQK51"/>
      <c r="WQL51"/>
      <c r="WQM51"/>
      <c r="WQN51"/>
      <c r="WQO51"/>
      <c r="WQP51"/>
      <c r="WQQ51"/>
      <c r="WQR51"/>
      <c r="WQS51"/>
      <c r="WQT51"/>
      <c r="WQU51"/>
      <c r="WQV51"/>
      <c r="WQW51"/>
      <c r="WQX51"/>
      <c r="WQY51"/>
      <c r="WQZ51"/>
      <c r="WRA51"/>
      <c r="WRB51"/>
      <c r="WRC51"/>
      <c r="WRD51"/>
      <c r="WRE51"/>
      <c r="WRF51"/>
      <c r="WRG51"/>
      <c r="WRH51"/>
      <c r="WRI51"/>
      <c r="WRJ51"/>
      <c r="WRK51"/>
      <c r="WRL51"/>
      <c r="WRM51"/>
      <c r="WRN51"/>
      <c r="WRO51"/>
      <c r="WRP51"/>
      <c r="WRQ51"/>
      <c r="WRR51"/>
      <c r="WRS51"/>
      <c r="WRT51"/>
      <c r="WRU51"/>
      <c r="WRV51"/>
      <c r="WRW51"/>
      <c r="WRX51"/>
      <c r="WRY51"/>
      <c r="WRZ51"/>
      <c r="WSA51"/>
      <c r="WSB51"/>
      <c r="WSC51"/>
      <c r="WSD51"/>
      <c r="WSE51"/>
      <c r="WSF51"/>
      <c r="WSG51"/>
      <c r="WSH51"/>
      <c r="WSI51"/>
      <c r="WSJ51"/>
      <c r="WSK51"/>
      <c r="WSL51"/>
      <c r="WSM51"/>
      <c r="WSN51"/>
      <c r="WSO51"/>
      <c r="WSP51"/>
      <c r="WSQ51"/>
      <c r="WSR51"/>
      <c r="WSS51"/>
      <c r="WST51"/>
      <c r="WSU51"/>
      <c r="WSV51"/>
      <c r="WSW51"/>
      <c r="WSX51"/>
      <c r="WSY51"/>
      <c r="WSZ51"/>
      <c r="WTA51"/>
      <c r="WTB51"/>
      <c r="WTC51"/>
      <c r="WTD51"/>
      <c r="WTE51"/>
      <c r="WTF51"/>
      <c r="WTG51"/>
      <c r="WTH51"/>
      <c r="WTI51"/>
      <c r="WTJ51"/>
      <c r="WTK51"/>
      <c r="WTL51"/>
      <c r="WTM51"/>
      <c r="WTN51"/>
      <c r="WTO51"/>
      <c r="WTP51"/>
      <c r="WTQ51"/>
      <c r="WTR51"/>
      <c r="WTS51"/>
      <c r="WTT51"/>
      <c r="WTU51"/>
      <c r="WTV51"/>
      <c r="WTW51"/>
      <c r="WTX51"/>
      <c r="WTY51"/>
      <c r="WTZ51"/>
      <c r="WUA51"/>
      <c r="WUB51"/>
      <c r="WUC51"/>
      <c r="WUD51"/>
      <c r="WUE51"/>
      <c r="WUF51"/>
      <c r="WUG51"/>
      <c r="WUH51"/>
      <c r="WUI51"/>
      <c r="WUJ51"/>
      <c r="WUK51"/>
      <c r="WUL51"/>
      <c r="WUM51"/>
      <c r="WUN51"/>
      <c r="WUO51"/>
      <c r="WUP51"/>
      <c r="WUQ51"/>
      <c r="WUR51"/>
      <c r="WUS51"/>
      <c r="WUT51"/>
      <c r="WUU51"/>
      <c r="WUV51"/>
      <c r="WUW51"/>
      <c r="WUX51"/>
      <c r="WUY51"/>
      <c r="WUZ51"/>
      <c r="WVA51"/>
      <c r="WVB51"/>
      <c r="WVC51"/>
      <c r="WVD51"/>
      <c r="WVE51"/>
      <c r="WVF51"/>
      <c r="WVG51"/>
      <c r="WVH51"/>
      <c r="WVI51"/>
      <c r="WVJ51"/>
      <c r="WVK51"/>
      <c r="WVL51"/>
      <c r="WVM51"/>
      <c r="WVN51"/>
      <c r="WVO51"/>
      <c r="WVP51"/>
      <c r="WVQ51"/>
      <c r="WVR51"/>
      <c r="WVS51"/>
      <c r="WVT51"/>
      <c r="WVU51"/>
      <c r="WVV51"/>
      <c r="WVW51"/>
      <c r="WVX51"/>
      <c r="WVY51"/>
      <c r="WVZ51"/>
      <c r="WWA51"/>
      <c r="WWB51"/>
      <c r="WWC51"/>
      <c r="WWD51"/>
      <c r="WWE51"/>
      <c r="WWF51"/>
      <c r="WWG51"/>
      <c r="WWH51"/>
      <c r="WWI51"/>
      <c r="WWJ51"/>
      <c r="WWK51"/>
      <c r="WWL51"/>
      <c r="WWM51"/>
      <c r="WWN51"/>
      <c r="WWO51"/>
      <c r="WWP51"/>
      <c r="WWQ51"/>
      <c r="WWR51"/>
      <c r="WWS51"/>
      <c r="WWT51"/>
      <c r="WWU51"/>
      <c r="WWV51"/>
      <c r="WWW51"/>
      <c r="WWX51"/>
      <c r="WWY51"/>
      <c r="WWZ51"/>
      <c r="WXA51"/>
      <c r="WXB51"/>
      <c r="WXC51"/>
      <c r="WXD51"/>
      <c r="WXE51"/>
      <c r="WXF51"/>
      <c r="WXG51"/>
      <c r="WXH51"/>
      <c r="WXI51"/>
      <c r="WXJ51"/>
      <c r="WXK51"/>
      <c r="WXL51"/>
      <c r="WXM51"/>
      <c r="WXN51"/>
      <c r="WXO51"/>
      <c r="WXP51"/>
      <c r="WXQ51"/>
      <c r="WXR51"/>
      <c r="WXS51"/>
      <c r="WXT51"/>
      <c r="WXU51"/>
      <c r="WXV51"/>
      <c r="WXW51"/>
      <c r="WXX51"/>
      <c r="WXY51"/>
      <c r="WXZ51"/>
      <c r="WYA51"/>
      <c r="WYB51"/>
      <c r="WYC51"/>
      <c r="WYD51"/>
      <c r="WYE51"/>
      <c r="WYF51"/>
      <c r="WYG51"/>
      <c r="WYH51"/>
      <c r="WYI51"/>
      <c r="WYJ51"/>
      <c r="WYK51"/>
      <c r="WYL51"/>
      <c r="WYM51"/>
      <c r="WYN51"/>
      <c r="WYO51"/>
      <c r="WYP51"/>
      <c r="WYQ51"/>
      <c r="WYR51"/>
      <c r="WYS51"/>
      <c r="WYT51"/>
      <c r="WYU51"/>
      <c r="WYV51"/>
      <c r="WYW51"/>
      <c r="WYX51"/>
      <c r="WYY51"/>
      <c r="WYZ51"/>
      <c r="WZA51"/>
      <c r="WZB51"/>
      <c r="WZC51"/>
      <c r="WZD51"/>
      <c r="WZE51"/>
      <c r="WZF51"/>
      <c r="WZG51"/>
      <c r="WZH51"/>
      <c r="WZI51"/>
      <c r="WZJ51"/>
      <c r="WZK51"/>
      <c r="WZL51"/>
      <c r="WZM51"/>
      <c r="WZN51"/>
      <c r="WZO51"/>
      <c r="WZP51"/>
      <c r="WZQ51"/>
      <c r="WZR51"/>
      <c r="WZS51"/>
      <c r="WZT51"/>
      <c r="WZU51"/>
      <c r="WZV51"/>
      <c r="WZW51"/>
      <c r="WZX51"/>
      <c r="WZY51"/>
      <c r="WZZ51"/>
      <c r="XAA51"/>
      <c r="XAB51"/>
      <c r="XAC51"/>
      <c r="XAD51"/>
      <c r="XAE51"/>
      <c r="XAF51"/>
      <c r="XAG51"/>
      <c r="XAH51"/>
      <c r="XAI51"/>
      <c r="XAJ51"/>
      <c r="XAK51"/>
      <c r="XAL51"/>
      <c r="XAM51"/>
      <c r="XAN51"/>
      <c r="XAO51"/>
      <c r="XAP51"/>
      <c r="XAQ51"/>
      <c r="XAR51"/>
      <c r="XAS51"/>
      <c r="XAT51"/>
      <c r="XAU51"/>
      <c r="XAV51"/>
      <c r="XAW51"/>
      <c r="XAX51"/>
      <c r="XAY51"/>
      <c r="XAZ51"/>
      <c r="XBA51"/>
      <c r="XBB51"/>
      <c r="XBC51"/>
      <c r="XBD51"/>
      <c r="XBE51"/>
      <c r="XBF51"/>
      <c r="XBG51"/>
      <c r="XBH51"/>
      <c r="XBI51"/>
      <c r="XBJ51"/>
      <c r="XBK51"/>
      <c r="XBL51"/>
      <c r="XBM51"/>
      <c r="XBN51"/>
      <c r="XBO51"/>
      <c r="XBP51"/>
      <c r="XBQ51"/>
      <c r="XBR51"/>
      <c r="XBS51"/>
      <c r="XBT51"/>
      <c r="XBU51"/>
      <c r="XBV51"/>
      <c r="XBW51"/>
      <c r="XBX51"/>
      <c r="XBY51"/>
      <c r="XBZ51"/>
      <c r="XCA51"/>
      <c r="XCB51"/>
      <c r="XCC51"/>
      <c r="XCD51"/>
      <c r="XCE51"/>
      <c r="XCF51"/>
      <c r="XCG51"/>
      <c r="XCH51"/>
      <c r="XCI51"/>
      <c r="XCJ51"/>
      <c r="XCK51"/>
      <c r="XCL51"/>
      <c r="XCM51"/>
      <c r="XCN51"/>
      <c r="XCO51"/>
      <c r="XCP51"/>
      <c r="XCQ51"/>
      <c r="XCR51"/>
      <c r="XCS51"/>
      <c r="XCT51"/>
      <c r="XCU51"/>
      <c r="XCV51"/>
      <c r="XCW51"/>
      <c r="XCX51"/>
      <c r="XCY51"/>
      <c r="XCZ51"/>
      <c r="XDA51"/>
      <c r="XDB51"/>
      <c r="XDC51"/>
      <c r="XDD51"/>
      <c r="XDE51"/>
      <c r="XDF51"/>
      <c r="XDG51"/>
      <c r="XDH51"/>
      <c r="XDI51"/>
      <c r="XDJ51"/>
      <c r="XDK51"/>
      <c r="XDL51"/>
      <c r="XDM51"/>
      <c r="XDN51"/>
      <c r="XDO51"/>
      <c r="XDP51"/>
      <c r="XDQ51"/>
      <c r="XDR51"/>
      <c r="XDS51"/>
      <c r="XDT51"/>
      <c r="XDU51"/>
      <c r="XDV51"/>
      <c r="XDW51"/>
      <c r="XDX51"/>
      <c r="XDY51"/>
      <c r="XDZ51"/>
      <c r="XEA51"/>
      <c r="XEB51"/>
      <c r="XEC51"/>
      <c r="XED51"/>
      <c r="XEE51"/>
      <c r="XEF51"/>
      <c r="XEG51"/>
      <c r="XEH51"/>
      <c r="XEI51"/>
      <c r="XEJ51"/>
      <c r="XEK51"/>
      <c r="XEL51"/>
      <c r="XEM51"/>
      <c r="XEN51"/>
      <c r="XEO51"/>
      <c r="XEP51"/>
      <c r="XEQ51"/>
      <c r="XER51"/>
      <c r="XES51"/>
      <c r="XET51"/>
      <c r="XEU51"/>
      <c r="XEV51"/>
      <c r="XEW51"/>
      <c r="XEX51"/>
      <c r="XEY51"/>
    </row>
    <row r="52" spans="1:16379" s="70" customFormat="1" ht="61.5" customHeight="1" x14ac:dyDescent="0.25">
      <c r="A52" s="54" t="s">
        <v>173</v>
      </c>
      <c r="B52" s="52" t="s">
        <v>169</v>
      </c>
      <c r="C52" s="52" t="s">
        <v>15</v>
      </c>
      <c r="D52" s="52" t="s">
        <v>170</v>
      </c>
      <c r="E52" s="52" t="s">
        <v>11</v>
      </c>
      <c r="F52" s="53" t="s">
        <v>171</v>
      </c>
      <c r="G52" s="46">
        <v>1750</v>
      </c>
      <c r="H52" s="46">
        <f>1750+1750</f>
        <v>3500</v>
      </c>
      <c r="I52" s="46">
        <v>1750</v>
      </c>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L52" s="69"/>
      <c r="BM52" s="69"/>
      <c r="BN52" s="69"/>
      <c r="BO52" s="69"/>
      <c r="BP52" s="69"/>
      <c r="BQ52" s="69"/>
      <c r="BR52" s="69"/>
      <c r="BS52" s="69"/>
      <c r="BT52" s="69"/>
      <c r="BU52" s="69"/>
      <c r="BV52" s="69"/>
      <c r="BW52" s="69"/>
      <c r="BX52" s="69"/>
      <c r="BY52" s="69"/>
      <c r="BZ52" s="69"/>
      <c r="CA52" s="69"/>
      <c r="CB52" s="69"/>
      <c r="CC52" s="69"/>
      <c r="CD52" s="69"/>
      <c r="CE52" s="69"/>
      <c r="CF52" s="69"/>
      <c r="CG52" s="69"/>
      <c r="CH52" s="69"/>
      <c r="CI52" s="69"/>
      <c r="CJ52" s="69"/>
      <c r="CK52" s="69"/>
      <c r="CL52" s="69"/>
      <c r="CM52" s="69"/>
      <c r="CN52" s="69"/>
      <c r="CO52" s="69"/>
      <c r="CP52" s="69"/>
      <c r="CQ52" s="69"/>
      <c r="CR52" s="69"/>
      <c r="CS52" s="69"/>
      <c r="CT52" s="69"/>
      <c r="CU52" s="69"/>
      <c r="CV52" s="69"/>
      <c r="CW52" s="69"/>
      <c r="CX52" s="69"/>
      <c r="CY52" s="69"/>
      <c r="CZ52" s="69"/>
      <c r="DA52" s="69"/>
      <c r="DB52" s="69"/>
      <c r="DC52" s="69"/>
      <c r="DD52" s="69"/>
      <c r="DE52" s="69"/>
      <c r="DF52" s="69"/>
      <c r="DG52" s="69"/>
      <c r="DH52" s="69"/>
      <c r="DI52" s="69"/>
      <c r="DJ52" s="69"/>
      <c r="DK52" s="69"/>
      <c r="DL52" s="69"/>
      <c r="DM52" s="69"/>
      <c r="DN52" s="69"/>
      <c r="DO52" s="69"/>
      <c r="DP52" s="69"/>
      <c r="DQ52" s="69"/>
      <c r="DR52" s="69"/>
      <c r="DS52" s="69"/>
      <c r="DT52" s="69"/>
      <c r="DU52" s="69"/>
      <c r="DV52" s="69"/>
      <c r="DW52" s="69"/>
      <c r="DX52" s="69"/>
      <c r="DY52" s="69"/>
      <c r="DZ52" s="69"/>
      <c r="EA52" s="69"/>
      <c r="EB52" s="69"/>
      <c r="EC52" s="69"/>
      <c r="ED52" s="69"/>
      <c r="EE52" s="69"/>
      <c r="EF52" s="69"/>
      <c r="EG52" s="69"/>
      <c r="EH52" s="69"/>
      <c r="EI52" s="69"/>
      <c r="EJ52" s="69"/>
      <c r="EK52" s="69"/>
      <c r="EL52" s="69"/>
      <c r="EM52" s="69"/>
      <c r="EN52" s="69"/>
      <c r="EO52" s="69"/>
      <c r="EP52" s="69"/>
      <c r="EQ52" s="69"/>
      <c r="ER52" s="69"/>
      <c r="ES52" s="69"/>
      <c r="ET52" s="69"/>
      <c r="EU52" s="69"/>
      <c r="EV52" s="69"/>
      <c r="EW52" s="69"/>
      <c r="EX52" s="69"/>
      <c r="EY52" s="69"/>
      <c r="EZ52" s="69"/>
      <c r="FA52" s="69"/>
      <c r="FB52" s="69"/>
      <c r="FC52" s="69"/>
      <c r="FD52" s="69"/>
      <c r="FE52" s="69"/>
      <c r="FF52" s="69"/>
      <c r="FG52" s="69"/>
      <c r="FH52" s="69"/>
      <c r="FI52" s="69"/>
      <c r="FJ52" s="69"/>
      <c r="FK52" s="69"/>
      <c r="FL52" s="69"/>
      <c r="FM52" s="69"/>
      <c r="FN52" s="69"/>
      <c r="FO52" s="69"/>
      <c r="FP52" s="69"/>
      <c r="FQ52" s="69"/>
      <c r="FR52" s="69"/>
      <c r="FS52" s="69"/>
      <c r="FT52" s="69"/>
      <c r="FU52" s="69"/>
      <c r="FV52" s="69"/>
      <c r="FW52" s="69"/>
      <c r="FX52" s="69"/>
      <c r="FY52" s="69"/>
      <c r="FZ52" s="69"/>
      <c r="GA52" s="69"/>
      <c r="GB52" s="69"/>
      <c r="GC52" s="69"/>
      <c r="GD52" s="69"/>
      <c r="GE52" s="69"/>
      <c r="GF52" s="69"/>
      <c r="GG52" s="69"/>
      <c r="GH52" s="69"/>
      <c r="GI52" s="69"/>
      <c r="GJ52" s="69"/>
      <c r="GK52" s="69"/>
      <c r="GL52" s="69"/>
      <c r="GM52" s="69"/>
      <c r="GN52" s="69"/>
      <c r="GO52" s="69"/>
      <c r="GP52" s="69"/>
      <c r="GQ52" s="69"/>
      <c r="GR52" s="69"/>
      <c r="GS52" s="69"/>
      <c r="GT52" s="69"/>
      <c r="GU52" s="69"/>
      <c r="GV52" s="69"/>
      <c r="GW52" s="69"/>
      <c r="GX52" s="69"/>
      <c r="GY52" s="69"/>
      <c r="GZ52" s="69"/>
      <c r="HA52" s="69"/>
      <c r="HB52" s="69"/>
      <c r="HC52" s="69"/>
      <c r="HD52" s="69"/>
      <c r="HE52" s="69"/>
      <c r="HF52" s="69"/>
      <c r="HG52" s="69"/>
      <c r="HH52" s="69"/>
      <c r="HI52" s="69"/>
      <c r="HJ52" s="69"/>
      <c r="HK52" s="69"/>
      <c r="HL52" s="69"/>
      <c r="HM52" s="69"/>
      <c r="HN52" s="69"/>
      <c r="HO52" s="69"/>
      <c r="HP52" s="69"/>
      <c r="HQ52" s="69"/>
      <c r="HR52" s="69"/>
      <c r="HS52" s="69"/>
      <c r="HT52" s="69"/>
      <c r="HU52" s="69"/>
      <c r="HV52" s="69"/>
      <c r="HW52" s="69"/>
      <c r="HX52" s="69"/>
      <c r="HY52" s="69"/>
      <c r="HZ52" s="69"/>
      <c r="IA52" s="69"/>
      <c r="IB52" s="69"/>
      <c r="IC52" s="69"/>
      <c r="ID52" s="69"/>
      <c r="IE52" s="69"/>
      <c r="IF52" s="69"/>
      <c r="IG52" s="69"/>
      <c r="IH52" s="69"/>
      <c r="II52" s="69"/>
      <c r="IJ52" s="69"/>
      <c r="IK52" s="69"/>
      <c r="IL52" s="69"/>
      <c r="IM52" s="69"/>
      <c r="IN52" s="69"/>
      <c r="IO52" s="69"/>
      <c r="IP52" s="69"/>
      <c r="IQ52" s="69"/>
      <c r="IR52" s="69"/>
      <c r="IS52" s="69"/>
      <c r="IT52" s="69"/>
      <c r="IU52" s="69"/>
      <c r="IV52" s="69"/>
      <c r="IW52" s="69"/>
      <c r="IX52" s="69"/>
      <c r="IY52" s="69"/>
      <c r="IZ52" s="69"/>
      <c r="JA52" s="69"/>
      <c r="JB52" s="69"/>
      <c r="JC52" s="69"/>
      <c r="JD52" s="69"/>
      <c r="JE52" s="69"/>
      <c r="JF52" s="69"/>
      <c r="JG52" s="69"/>
      <c r="JH52" s="69"/>
      <c r="JI52" s="69"/>
      <c r="JJ52" s="69"/>
      <c r="JK52" s="69"/>
      <c r="JL52" s="69"/>
      <c r="JM52" s="69"/>
      <c r="JN52" s="69"/>
      <c r="JO52" s="69"/>
      <c r="JP52" s="69"/>
      <c r="JQ52" s="69"/>
      <c r="JR52" s="69"/>
      <c r="JS52" s="69"/>
      <c r="JT52" s="69"/>
      <c r="JU52" s="69"/>
      <c r="JV52" s="69"/>
      <c r="JW52" s="69"/>
      <c r="JX52" s="69"/>
      <c r="JY52" s="69"/>
      <c r="JZ52" s="69"/>
      <c r="KA52" s="69"/>
      <c r="KB52" s="69"/>
      <c r="KC52" s="69"/>
      <c r="KD52" s="69"/>
      <c r="KE52" s="69"/>
      <c r="KF52" s="69"/>
      <c r="KG52" s="69"/>
      <c r="KH52" s="69"/>
      <c r="KI52" s="69"/>
      <c r="KJ52" s="69"/>
      <c r="KK52" s="69"/>
      <c r="KL52" s="69"/>
      <c r="KM52" s="69"/>
      <c r="KN52" s="69"/>
      <c r="KO52" s="69"/>
      <c r="KP52" s="69"/>
      <c r="KQ52" s="69"/>
      <c r="KR52" s="69"/>
      <c r="KS52" s="69"/>
      <c r="KT52" s="69"/>
      <c r="KU52" s="69"/>
      <c r="KV52" s="69"/>
      <c r="KW52" s="69"/>
      <c r="KX52" s="69"/>
      <c r="KY52" s="69"/>
      <c r="KZ52" s="69"/>
      <c r="LA52" s="69"/>
      <c r="LB52" s="69"/>
      <c r="LC52" s="69"/>
      <c r="LD52" s="69"/>
      <c r="LE52" s="69"/>
      <c r="LF52" s="69"/>
      <c r="LG52" s="69"/>
      <c r="LH52" s="69"/>
      <c r="LI52" s="69"/>
      <c r="LJ52" s="69"/>
      <c r="LK52" s="69"/>
      <c r="LL52" s="69"/>
      <c r="LM52" s="69"/>
      <c r="LN52" s="69"/>
      <c r="LO52" s="69"/>
      <c r="LP52" s="69"/>
      <c r="LQ52" s="69"/>
      <c r="LR52" s="69"/>
      <c r="LS52" s="69"/>
      <c r="LT52" s="69"/>
      <c r="LU52" s="69"/>
      <c r="LV52" s="69"/>
      <c r="LW52" s="69"/>
      <c r="LX52" s="69"/>
      <c r="LY52" s="69"/>
      <c r="LZ52" s="69"/>
      <c r="MA52" s="69"/>
      <c r="MB52" s="69"/>
      <c r="MC52" s="69"/>
      <c r="MD52" s="69"/>
      <c r="ME52" s="69"/>
      <c r="MF52" s="69"/>
      <c r="MG52" s="69"/>
      <c r="MH52" s="69"/>
      <c r="MI52" s="69"/>
      <c r="MJ52" s="69"/>
      <c r="MK52" s="69"/>
      <c r="ML52" s="69"/>
      <c r="MM52" s="69"/>
      <c r="MN52" s="69"/>
      <c r="MO52" s="69"/>
      <c r="MP52" s="69"/>
      <c r="MQ52" s="69"/>
      <c r="MR52" s="69"/>
      <c r="MS52" s="69"/>
      <c r="MT52" s="69"/>
      <c r="MU52" s="69"/>
      <c r="MV52" s="69"/>
      <c r="MW52" s="69"/>
      <c r="MX52" s="69"/>
      <c r="MY52" s="69"/>
      <c r="MZ52" s="69"/>
      <c r="NA52" s="69"/>
      <c r="NB52" s="69"/>
      <c r="NC52" s="69"/>
      <c r="ND52" s="69"/>
      <c r="NE52" s="69"/>
      <c r="NF52" s="69"/>
      <c r="NG52" s="69"/>
      <c r="NH52" s="69"/>
      <c r="NI52" s="69"/>
      <c r="NJ52" s="69"/>
      <c r="NK52" s="69"/>
      <c r="NL52" s="69"/>
      <c r="NM52" s="69"/>
      <c r="NN52" s="69"/>
      <c r="NO52" s="69"/>
      <c r="NP52" s="69"/>
      <c r="NQ52" s="69"/>
      <c r="NR52" s="69"/>
      <c r="NS52" s="69"/>
      <c r="NT52" s="69"/>
      <c r="NU52" s="69"/>
      <c r="NV52" s="69"/>
      <c r="NW52" s="69"/>
      <c r="NX52" s="69"/>
      <c r="NY52" s="69"/>
      <c r="NZ52" s="69"/>
      <c r="OA52" s="69"/>
      <c r="OB52" s="69"/>
      <c r="OC52" s="69"/>
      <c r="OD52" s="69"/>
      <c r="OE52" s="69"/>
      <c r="OF52" s="69"/>
      <c r="OG52" s="69"/>
      <c r="OH52" s="69"/>
      <c r="OI52" s="69"/>
      <c r="OJ52" s="69"/>
      <c r="OK52" s="69"/>
      <c r="OL52" s="69"/>
      <c r="OM52" s="69"/>
      <c r="ON52" s="69"/>
      <c r="OO52" s="69"/>
      <c r="OP52" s="69"/>
      <c r="OQ52" s="69"/>
      <c r="OR52" s="69"/>
      <c r="OS52" s="69"/>
      <c r="OT52" s="69"/>
      <c r="OU52" s="69"/>
      <c r="OV52" s="69"/>
      <c r="OW52" s="69"/>
      <c r="OX52" s="69"/>
      <c r="OY52" s="69"/>
      <c r="OZ52" s="69"/>
      <c r="PA52" s="69"/>
      <c r="PB52" s="69"/>
      <c r="PC52" s="69"/>
      <c r="PD52" s="69"/>
      <c r="PE52" s="69"/>
      <c r="PF52" s="69"/>
      <c r="PG52" s="69"/>
      <c r="PH52" s="69"/>
      <c r="PI52" s="69"/>
      <c r="PJ52" s="69"/>
      <c r="PK52" s="69"/>
      <c r="PL52" s="69"/>
      <c r="PM52" s="69"/>
      <c r="PN52" s="69"/>
      <c r="PO52" s="69"/>
      <c r="PP52" s="69"/>
      <c r="PQ52" s="69"/>
      <c r="PR52" s="69"/>
      <c r="PS52" s="69"/>
      <c r="PT52" s="69"/>
      <c r="PU52" s="69"/>
      <c r="PV52" s="69"/>
      <c r="PW52" s="69"/>
      <c r="PX52" s="69"/>
      <c r="PY52" s="69"/>
      <c r="PZ52" s="69"/>
      <c r="QA52" s="69"/>
      <c r="QB52" s="69"/>
      <c r="QC52" s="69"/>
      <c r="QD52" s="69"/>
      <c r="QE52" s="69"/>
      <c r="QF52" s="69"/>
      <c r="QG52" s="69"/>
      <c r="QH52" s="69"/>
      <c r="QI52" s="69"/>
      <c r="QJ52" s="69"/>
      <c r="QK52" s="69"/>
      <c r="QL52" s="69"/>
      <c r="QM52" s="69"/>
      <c r="QN52" s="69"/>
      <c r="QO52" s="69"/>
      <c r="QP52" s="69"/>
      <c r="QQ52" s="69"/>
      <c r="QR52" s="69"/>
      <c r="QS52" s="69"/>
      <c r="QT52" s="69"/>
      <c r="QU52" s="69"/>
      <c r="QV52" s="69"/>
      <c r="QW52" s="69"/>
      <c r="QX52" s="69"/>
      <c r="QY52" s="69"/>
      <c r="QZ52" s="69"/>
      <c r="RA52" s="69"/>
      <c r="RB52" s="69"/>
      <c r="RC52" s="69"/>
      <c r="RD52" s="69"/>
      <c r="RE52" s="69"/>
      <c r="RF52" s="69"/>
      <c r="RG52" s="69"/>
      <c r="RH52" s="69"/>
      <c r="RI52" s="69"/>
      <c r="RJ52" s="69"/>
      <c r="RK52" s="69"/>
      <c r="RL52" s="69"/>
      <c r="RM52" s="69"/>
      <c r="RN52" s="69"/>
      <c r="RO52" s="69"/>
      <c r="RP52" s="69"/>
      <c r="RQ52" s="69"/>
      <c r="RR52" s="69"/>
      <c r="RS52" s="69"/>
      <c r="RT52" s="69"/>
      <c r="RU52" s="69"/>
      <c r="RV52" s="69"/>
      <c r="RW52" s="69"/>
      <c r="RX52" s="69"/>
      <c r="RY52" s="69"/>
      <c r="RZ52" s="69"/>
      <c r="SA52" s="69"/>
      <c r="SB52" s="69"/>
      <c r="SC52" s="69"/>
      <c r="SD52" s="69"/>
      <c r="SE52" s="69"/>
      <c r="SF52" s="69"/>
      <c r="SG52" s="69"/>
      <c r="SH52" s="69"/>
      <c r="SI52" s="69"/>
      <c r="SJ52" s="69"/>
      <c r="SK52" s="69"/>
      <c r="SL52" s="69"/>
      <c r="SM52" s="69"/>
      <c r="SN52" s="69"/>
      <c r="SO52" s="69"/>
      <c r="SP52" s="69"/>
      <c r="SQ52" s="69"/>
      <c r="SR52" s="69"/>
      <c r="SS52" s="69"/>
      <c r="ST52" s="69"/>
      <c r="SU52" s="69"/>
      <c r="SV52" s="69"/>
      <c r="SW52" s="69"/>
      <c r="SX52" s="69"/>
      <c r="SY52" s="69"/>
      <c r="SZ52" s="69"/>
      <c r="TA52" s="69"/>
      <c r="TB52" s="69"/>
      <c r="TC52" s="69"/>
      <c r="TD52" s="69"/>
      <c r="TE52" s="69"/>
      <c r="TF52" s="69"/>
      <c r="TG52" s="69"/>
      <c r="TH52" s="69"/>
      <c r="TI52" s="69"/>
      <c r="TJ52" s="69"/>
      <c r="TK52" s="69"/>
      <c r="TL52" s="69"/>
      <c r="TM52" s="69"/>
      <c r="TN52" s="69"/>
      <c r="TO52" s="69"/>
      <c r="TP52" s="69"/>
      <c r="TQ52" s="69"/>
      <c r="TR52" s="69"/>
      <c r="TS52" s="69"/>
      <c r="TT52" s="69"/>
      <c r="TU52" s="69"/>
      <c r="TV52" s="69"/>
      <c r="TW52" s="69"/>
      <c r="TX52" s="69"/>
      <c r="TY52" s="69"/>
      <c r="TZ52" s="69"/>
      <c r="UA52" s="69"/>
      <c r="UB52" s="69"/>
      <c r="UC52" s="69"/>
      <c r="UD52" s="69"/>
      <c r="UE52" s="69"/>
      <c r="UF52" s="69"/>
      <c r="UG52" s="69"/>
      <c r="UH52" s="69"/>
      <c r="UI52" s="69"/>
      <c r="UJ52" s="69"/>
      <c r="UK52" s="69"/>
      <c r="UL52" s="69"/>
      <c r="UM52" s="69"/>
      <c r="UN52" s="69"/>
      <c r="UO52" s="69"/>
      <c r="UP52" s="69"/>
      <c r="UQ52" s="69"/>
      <c r="UR52" s="69"/>
      <c r="US52" s="69"/>
      <c r="UT52" s="69"/>
      <c r="UU52" s="69"/>
      <c r="UV52" s="69"/>
      <c r="UW52" s="69"/>
      <c r="UX52" s="69"/>
      <c r="UY52" s="69"/>
      <c r="UZ52" s="69"/>
      <c r="VA52" s="69"/>
      <c r="VB52" s="69"/>
      <c r="VC52" s="69"/>
      <c r="VD52" s="69"/>
      <c r="VE52" s="69"/>
      <c r="VF52" s="69"/>
      <c r="VG52" s="69"/>
      <c r="VH52" s="69"/>
      <c r="VI52" s="69"/>
      <c r="VJ52" s="69"/>
      <c r="VK52" s="69"/>
      <c r="VL52" s="69"/>
      <c r="VM52" s="69"/>
      <c r="VN52" s="69"/>
      <c r="VO52" s="69"/>
      <c r="VP52" s="69"/>
      <c r="VQ52" s="69"/>
      <c r="VR52" s="69"/>
      <c r="VS52" s="69"/>
      <c r="VT52" s="69"/>
      <c r="VU52" s="69"/>
      <c r="VV52" s="69"/>
      <c r="VW52" s="69"/>
      <c r="VX52" s="69"/>
      <c r="VY52" s="69"/>
      <c r="VZ52" s="69"/>
      <c r="WA52" s="69"/>
      <c r="WB52" s="69"/>
      <c r="WC52" s="69"/>
      <c r="WD52" s="69"/>
      <c r="WE52" s="69"/>
      <c r="WF52" s="69"/>
      <c r="WG52" s="69"/>
      <c r="WH52" s="69"/>
      <c r="WI52" s="69"/>
      <c r="WJ52" s="69"/>
      <c r="WK52" s="69"/>
      <c r="WL52" s="69"/>
      <c r="WM52" s="69"/>
      <c r="WN52" s="69"/>
      <c r="WO52" s="69"/>
      <c r="WP52" s="69"/>
      <c r="WQ52" s="69"/>
      <c r="WR52" s="69"/>
      <c r="WS52" s="69"/>
      <c r="WT52" s="69"/>
      <c r="WU52" s="69"/>
      <c r="WV52" s="69"/>
      <c r="WW52" s="69"/>
      <c r="WX52" s="69"/>
      <c r="WY52" s="69"/>
      <c r="WZ52" s="69"/>
      <c r="XA52" s="69"/>
      <c r="XB52" s="69"/>
      <c r="XC52" s="69"/>
      <c r="XD52" s="69"/>
      <c r="XE52" s="69"/>
      <c r="XF52" s="69"/>
      <c r="XG52" s="69"/>
      <c r="XH52" s="69"/>
      <c r="XI52" s="69"/>
      <c r="XJ52" s="69"/>
      <c r="XK52" s="69"/>
      <c r="XL52" s="69"/>
      <c r="XM52" s="69"/>
      <c r="XN52" s="69"/>
      <c r="XO52" s="69"/>
      <c r="XP52" s="69"/>
      <c r="XQ52" s="69"/>
      <c r="XR52" s="69"/>
      <c r="XS52" s="69"/>
      <c r="XT52" s="69"/>
      <c r="XU52" s="69"/>
      <c r="XV52" s="69"/>
      <c r="XW52" s="69"/>
      <c r="XX52" s="69"/>
      <c r="XY52" s="69"/>
      <c r="XZ52" s="69"/>
      <c r="YA52" s="69"/>
      <c r="YB52" s="69"/>
      <c r="YC52" s="69"/>
      <c r="YD52" s="69"/>
      <c r="YE52" s="69"/>
      <c r="YF52" s="69"/>
      <c r="YG52" s="69"/>
      <c r="YH52" s="69"/>
      <c r="YI52" s="69"/>
      <c r="YJ52" s="69"/>
      <c r="YK52" s="69"/>
      <c r="YL52" s="69"/>
      <c r="YM52" s="69"/>
      <c r="YN52" s="69"/>
      <c r="YO52" s="69"/>
      <c r="YP52" s="69"/>
      <c r="YQ52" s="69"/>
      <c r="YR52" s="69"/>
      <c r="YS52" s="69"/>
      <c r="YT52" s="69"/>
      <c r="YU52" s="69"/>
      <c r="YV52" s="69"/>
      <c r="YW52" s="69"/>
      <c r="YX52" s="69"/>
      <c r="YY52" s="69"/>
      <c r="YZ52" s="69"/>
      <c r="ZA52" s="69"/>
      <c r="ZB52" s="69"/>
      <c r="ZC52" s="69"/>
      <c r="ZD52" s="69"/>
      <c r="ZE52" s="69"/>
      <c r="ZF52" s="69"/>
      <c r="ZG52" s="69"/>
      <c r="ZH52" s="69"/>
      <c r="ZI52" s="69"/>
      <c r="ZJ52" s="69"/>
      <c r="ZK52" s="69"/>
      <c r="ZL52" s="69"/>
      <c r="ZM52" s="69"/>
      <c r="ZN52" s="69"/>
      <c r="ZO52" s="69"/>
      <c r="ZP52" s="69"/>
      <c r="ZQ52" s="69"/>
      <c r="ZR52" s="69"/>
      <c r="ZS52" s="69"/>
      <c r="ZT52" s="69"/>
      <c r="ZU52" s="69"/>
      <c r="ZV52" s="69"/>
      <c r="ZW52" s="69"/>
      <c r="ZX52" s="69"/>
      <c r="ZY52" s="69"/>
      <c r="ZZ52" s="69"/>
      <c r="AAA52" s="69"/>
      <c r="AAB52" s="69"/>
      <c r="AAC52" s="69"/>
      <c r="AAD52" s="69"/>
      <c r="AAE52" s="69"/>
      <c r="AAF52" s="69"/>
      <c r="AAG52" s="69"/>
      <c r="AAH52" s="69"/>
      <c r="AAI52" s="69"/>
      <c r="AAJ52" s="69"/>
      <c r="AAK52" s="69"/>
      <c r="AAL52" s="69"/>
      <c r="AAM52" s="69"/>
      <c r="AAN52" s="69"/>
      <c r="AAO52" s="69"/>
      <c r="AAP52" s="69"/>
      <c r="AAQ52" s="69"/>
      <c r="AAR52" s="69"/>
      <c r="AAS52" s="69"/>
      <c r="AAT52" s="69"/>
      <c r="AAU52" s="69"/>
      <c r="AAV52" s="69"/>
      <c r="AAW52" s="69"/>
      <c r="AAX52" s="69"/>
      <c r="AAY52" s="69"/>
      <c r="AAZ52" s="69"/>
      <c r="ABA52" s="69"/>
      <c r="ABB52" s="69"/>
      <c r="ABC52" s="69"/>
      <c r="ABD52" s="69"/>
      <c r="ABE52" s="69"/>
      <c r="ABF52" s="69"/>
      <c r="ABG52" s="69"/>
      <c r="ABH52" s="69"/>
      <c r="ABI52" s="69"/>
      <c r="ABJ52" s="69"/>
      <c r="ABK52" s="69"/>
      <c r="ABL52" s="69"/>
      <c r="ABM52" s="69"/>
      <c r="ABN52" s="69"/>
      <c r="ABO52" s="69"/>
      <c r="ABP52" s="69"/>
      <c r="ABQ52" s="69"/>
      <c r="ABR52" s="69"/>
      <c r="ABS52" s="69"/>
      <c r="ABT52" s="69"/>
      <c r="ABU52" s="69"/>
      <c r="ABV52" s="69"/>
      <c r="ABW52" s="69"/>
      <c r="ABX52" s="69"/>
      <c r="ABY52" s="69"/>
      <c r="ABZ52" s="69"/>
      <c r="ACA52" s="69"/>
      <c r="ACB52" s="69"/>
      <c r="ACC52" s="69"/>
      <c r="ACD52" s="69"/>
      <c r="ACE52" s="69"/>
      <c r="ACF52" s="69"/>
      <c r="ACG52" s="69"/>
      <c r="ACH52" s="69"/>
      <c r="ACI52" s="69"/>
      <c r="ACJ52" s="69"/>
      <c r="ACK52" s="69"/>
      <c r="ACL52" s="69"/>
      <c r="ACM52" s="69"/>
      <c r="ACN52" s="69"/>
      <c r="ACO52" s="69"/>
      <c r="ACP52" s="69"/>
      <c r="ACQ52" s="69"/>
      <c r="ACR52" s="69"/>
      <c r="ACS52" s="69"/>
      <c r="ACT52" s="69"/>
      <c r="ACU52" s="69"/>
      <c r="ACV52" s="69"/>
      <c r="ACW52" s="69"/>
      <c r="ACX52" s="69"/>
      <c r="ACY52" s="69"/>
      <c r="ACZ52" s="69"/>
      <c r="ADA52" s="69"/>
      <c r="ADB52" s="69"/>
      <c r="ADC52" s="69"/>
      <c r="ADD52" s="69"/>
      <c r="ADE52" s="69"/>
      <c r="ADF52" s="69"/>
      <c r="ADG52" s="69"/>
      <c r="ADH52" s="69"/>
      <c r="ADI52" s="69"/>
      <c r="ADJ52" s="69"/>
      <c r="ADK52" s="69"/>
      <c r="ADL52" s="69"/>
      <c r="ADM52" s="69"/>
      <c r="ADN52" s="69"/>
      <c r="ADO52" s="69"/>
      <c r="ADP52" s="69"/>
      <c r="ADQ52" s="69"/>
      <c r="ADR52" s="69"/>
      <c r="ADS52" s="69"/>
      <c r="ADT52" s="69"/>
      <c r="ADU52" s="69"/>
      <c r="ADV52" s="69"/>
      <c r="ADW52" s="69"/>
      <c r="ADX52" s="69"/>
      <c r="ADY52" s="69"/>
      <c r="ADZ52" s="69"/>
      <c r="AEA52" s="69"/>
      <c r="AEB52" s="69"/>
      <c r="AEC52" s="69"/>
      <c r="AED52" s="69"/>
      <c r="AEE52" s="69"/>
      <c r="AEF52" s="69"/>
      <c r="AEG52" s="69"/>
      <c r="AEH52" s="69"/>
      <c r="AEI52" s="69"/>
      <c r="AEJ52" s="69"/>
      <c r="AEK52" s="69"/>
      <c r="AEL52" s="69"/>
      <c r="AEM52" s="69"/>
      <c r="AEN52" s="69"/>
      <c r="AEO52" s="69"/>
      <c r="AEP52" s="69"/>
      <c r="AEQ52" s="69"/>
      <c r="AER52" s="69"/>
      <c r="AES52" s="69"/>
      <c r="AET52" s="69"/>
      <c r="AEU52" s="69"/>
      <c r="AEV52" s="69"/>
      <c r="AEW52" s="69"/>
      <c r="AEX52" s="69"/>
      <c r="AEY52" s="69"/>
      <c r="AEZ52" s="69"/>
      <c r="AFA52" s="69"/>
      <c r="AFB52" s="69"/>
      <c r="AFC52" s="69"/>
      <c r="AFD52" s="69"/>
      <c r="AFE52" s="69"/>
      <c r="AFF52" s="69"/>
      <c r="AFG52" s="69"/>
      <c r="AFH52" s="69"/>
      <c r="AFI52" s="69"/>
      <c r="AFJ52" s="69"/>
      <c r="AFK52" s="69"/>
      <c r="AFL52" s="69"/>
      <c r="AFM52" s="69"/>
      <c r="AFN52" s="69"/>
      <c r="AFO52" s="69"/>
      <c r="AFP52" s="69"/>
      <c r="AFQ52" s="69"/>
      <c r="AFR52" s="69"/>
      <c r="AFS52" s="69"/>
      <c r="AFT52" s="69"/>
      <c r="AFU52" s="69"/>
      <c r="AFV52" s="69"/>
      <c r="AFW52" s="69"/>
      <c r="AFX52" s="69"/>
      <c r="AFY52" s="69"/>
      <c r="AFZ52" s="69"/>
      <c r="AGA52" s="69"/>
      <c r="AGB52" s="69"/>
      <c r="AGC52" s="69"/>
      <c r="AGD52" s="69"/>
      <c r="AGE52" s="69"/>
      <c r="AGF52" s="69"/>
      <c r="AGG52" s="69"/>
      <c r="AGH52" s="69"/>
      <c r="AGI52" s="69"/>
      <c r="AGJ52" s="69"/>
      <c r="AGK52" s="69"/>
      <c r="AGL52" s="69"/>
      <c r="AGM52" s="69"/>
      <c r="AGN52" s="69"/>
      <c r="AGO52" s="69"/>
      <c r="AGP52" s="69"/>
      <c r="AGQ52" s="69"/>
      <c r="AGR52" s="69"/>
      <c r="AGS52" s="69"/>
      <c r="AGT52" s="69"/>
      <c r="AGU52" s="69"/>
      <c r="AGV52" s="69"/>
      <c r="AGW52" s="69"/>
      <c r="AGX52" s="69"/>
      <c r="AGY52" s="69"/>
      <c r="AGZ52" s="69"/>
      <c r="AHA52" s="69"/>
      <c r="AHB52" s="69"/>
      <c r="AHC52" s="69"/>
      <c r="AHD52" s="69"/>
      <c r="AHE52" s="69"/>
      <c r="AHF52" s="69"/>
      <c r="AHG52" s="69"/>
      <c r="AHH52" s="69"/>
      <c r="AHI52" s="69"/>
      <c r="AHJ52" s="69"/>
      <c r="AHK52" s="69"/>
      <c r="AHL52" s="69"/>
      <c r="AHM52" s="69"/>
      <c r="AHN52" s="69"/>
      <c r="AHO52" s="69"/>
      <c r="AHP52" s="69"/>
      <c r="AHQ52" s="69"/>
      <c r="AHR52" s="69"/>
      <c r="AHS52" s="69"/>
      <c r="AHT52" s="69"/>
      <c r="AHU52" s="69"/>
      <c r="AHV52" s="69"/>
      <c r="AHW52" s="69"/>
      <c r="AHX52" s="69"/>
      <c r="AHY52" s="69"/>
      <c r="AHZ52" s="69"/>
      <c r="AIA52" s="69"/>
      <c r="AIB52" s="69"/>
      <c r="AIC52" s="69"/>
      <c r="AID52" s="69"/>
      <c r="AIE52" s="69"/>
      <c r="AIF52" s="69"/>
      <c r="AIG52" s="69"/>
      <c r="AIH52" s="69"/>
      <c r="AII52" s="69"/>
      <c r="AIJ52" s="69"/>
      <c r="AIK52" s="69"/>
      <c r="AIL52" s="69"/>
      <c r="AIM52" s="69"/>
      <c r="AIN52" s="69"/>
      <c r="AIO52" s="69"/>
      <c r="AIP52" s="69"/>
      <c r="AIQ52" s="69"/>
      <c r="AIR52" s="69"/>
      <c r="AIS52" s="69"/>
      <c r="AIT52" s="69"/>
      <c r="AIU52" s="69"/>
      <c r="AIV52" s="69"/>
      <c r="AIW52" s="69"/>
      <c r="AIX52" s="69"/>
      <c r="AIY52" s="69"/>
      <c r="AIZ52" s="69"/>
      <c r="AJA52" s="69"/>
      <c r="AJB52" s="69"/>
      <c r="AJC52" s="69"/>
      <c r="AJD52" s="69"/>
      <c r="AJE52" s="69"/>
      <c r="AJF52" s="69"/>
      <c r="AJG52" s="69"/>
      <c r="AJH52" s="69"/>
      <c r="AJI52" s="69"/>
      <c r="AJJ52" s="69"/>
      <c r="AJK52" s="69"/>
      <c r="AJL52" s="69"/>
      <c r="AJM52" s="69"/>
      <c r="AJN52" s="69"/>
      <c r="AJO52" s="69"/>
      <c r="AJP52" s="69"/>
      <c r="AJQ52" s="69"/>
      <c r="AJR52" s="69"/>
      <c r="AJS52" s="69"/>
      <c r="AJT52" s="69"/>
      <c r="AJU52" s="69"/>
      <c r="AJV52" s="69"/>
      <c r="AJW52" s="69"/>
      <c r="AJX52" s="69"/>
      <c r="AJY52" s="69"/>
      <c r="AJZ52" s="69"/>
      <c r="AKA52" s="69"/>
      <c r="AKB52" s="69"/>
      <c r="AKC52" s="69"/>
      <c r="AKD52" s="69"/>
      <c r="AKE52" s="69"/>
      <c r="AKF52" s="69"/>
      <c r="AKG52" s="69"/>
      <c r="AKH52" s="69"/>
      <c r="AKI52" s="69"/>
      <c r="AKJ52" s="69"/>
      <c r="AKK52" s="69"/>
      <c r="AKL52" s="69"/>
      <c r="AKM52" s="69"/>
      <c r="AKN52" s="69"/>
      <c r="AKO52" s="69"/>
      <c r="AKP52" s="69"/>
      <c r="AKQ52" s="69"/>
      <c r="AKR52" s="69"/>
      <c r="AKS52" s="69"/>
      <c r="AKT52" s="69"/>
      <c r="AKU52" s="69"/>
      <c r="AKV52" s="69"/>
      <c r="AKW52" s="69"/>
      <c r="AKX52" s="69"/>
      <c r="AKY52" s="69"/>
      <c r="AKZ52" s="69"/>
      <c r="ALA52" s="69"/>
      <c r="ALB52" s="69"/>
      <c r="ALC52" s="69"/>
      <c r="ALD52" s="69"/>
      <c r="ALE52" s="69"/>
      <c r="ALF52" s="69"/>
      <c r="ALG52" s="69"/>
      <c r="ALH52" s="69"/>
      <c r="ALI52" s="69"/>
      <c r="ALJ52" s="69"/>
      <c r="ALK52" s="69"/>
      <c r="ALL52" s="69"/>
      <c r="ALM52" s="69"/>
      <c r="ALN52" s="69"/>
      <c r="ALO52" s="69"/>
      <c r="ALP52" s="69"/>
      <c r="ALQ52" s="69"/>
      <c r="ALR52" s="69"/>
      <c r="ALS52" s="69"/>
      <c r="ALT52" s="69"/>
      <c r="ALU52" s="69"/>
      <c r="ALV52" s="69"/>
      <c r="ALW52" s="69"/>
      <c r="ALX52" s="69"/>
    </row>
    <row r="53" spans="1:16379" ht="71.25" customHeight="1" x14ac:dyDescent="0.25">
      <c r="A53" s="54" t="s">
        <v>174</v>
      </c>
      <c r="B53" s="54" t="s">
        <v>169</v>
      </c>
      <c r="C53" s="54" t="s">
        <v>10</v>
      </c>
      <c r="D53" s="54" t="s">
        <v>170</v>
      </c>
      <c r="E53" s="52" t="s">
        <v>11</v>
      </c>
      <c r="F53" s="56" t="s">
        <v>171</v>
      </c>
      <c r="G53" s="46">
        <f>1936.99+283.63+283.63</f>
        <v>2504.25</v>
      </c>
      <c r="H53" s="46">
        <f>1750+283.63+1750+281.18+274.38</f>
        <v>4339.1899999999996</v>
      </c>
      <c r="I53" s="46">
        <f>1750+437.6</f>
        <v>2187.6</v>
      </c>
    </row>
    <row r="54" spans="1:16379" ht="71.25" customHeight="1" x14ac:dyDescent="0.25">
      <c r="A54" s="54" t="s">
        <v>164</v>
      </c>
      <c r="B54" s="52" t="s">
        <v>175</v>
      </c>
      <c r="C54" s="54" t="s">
        <v>176</v>
      </c>
      <c r="D54" s="52" t="s">
        <v>19</v>
      </c>
      <c r="E54" s="49" t="s">
        <v>18</v>
      </c>
      <c r="F54" s="56" t="s">
        <v>177</v>
      </c>
      <c r="G54" s="46">
        <f>450+636.2</f>
        <v>1086.2</v>
      </c>
      <c r="H54" s="46">
        <v>0</v>
      </c>
      <c r="I54" s="46"/>
    </row>
    <row r="55" spans="1:16379" ht="139.5" customHeight="1" x14ac:dyDescent="0.25">
      <c r="A55" s="54" t="s">
        <v>178</v>
      </c>
      <c r="B55" s="62" t="s">
        <v>254</v>
      </c>
      <c r="C55" s="65" t="s">
        <v>255</v>
      </c>
      <c r="D55" s="62" t="s">
        <v>19</v>
      </c>
      <c r="E55" s="66" t="s">
        <v>18</v>
      </c>
      <c r="F55" s="55" t="s">
        <v>256</v>
      </c>
      <c r="G55" s="46">
        <v>8000</v>
      </c>
      <c r="H55" s="46">
        <v>0</v>
      </c>
      <c r="I55" s="46"/>
    </row>
    <row r="56" spans="1:16379" s="70" customFormat="1" ht="71.25" customHeight="1" x14ac:dyDescent="0.25">
      <c r="A56" s="54" t="s">
        <v>179</v>
      </c>
      <c r="B56" s="62" t="s">
        <v>180</v>
      </c>
      <c r="C56" s="65" t="s">
        <v>181</v>
      </c>
      <c r="D56" s="62" t="s">
        <v>182</v>
      </c>
      <c r="E56" s="66" t="s">
        <v>18</v>
      </c>
      <c r="F56" s="55" t="s">
        <v>183</v>
      </c>
      <c r="G56" s="46">
        <v>4875</v>
      </c>
      <c r="H56" s="46">
        <f>875+875+875</f>
        <v>2625</v>
      </c>
      <c r="I56" s="46">
        <f>875+875</f>
        <v>1750</v>
      </c>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c r="BE56" s="69"/>
      <c r="BF56" s="69"/>
      <c r="BG56" s="69"/>
      <c r="BH56" s="69"/>
      <c r="BI56" s="69"/>
      <c r="BJ56" s="69"/>
      <c r="BK56" s="69"/>
      <c r="BL56" s="69"/>
      <c r="BM56" s="69"/>
      <c r="BN56" s="69"/>
      <c r="BO56" s="69"/>
      <c r="BP56" s="69"/>
      <c r="BQ56" s="69"/>
      <c r="BR56" s="69"/>
      <c r="BS56" s="69"/>
      <c r="BT56" s="69"/>
      <c r="BU56" s="69"/>
      <c r="BV56" s="69"/>
      <c r="BW56" s="69"/>
      <c r="BX56" s="69"/>
      <c r="BY56" s="69"/>
      <c r="BZ56" s="69"/>
      <c r="CA56" s="69"/>
      <c r="CB56" s="69"/>
      <c r="CC56" s="69"/>
      <c r="CD56" s="69"/>
      <c r="CE56" s="69"/>
      <c r="CF56" s="69"/>
      <c r="CG56" s="69"/>
      <c r="CH56" s="69"/>
      <c r="CI56" s="69"/>
      <c r="CJ56" s="69"/>
      <c r="CK56" s="69"/>
      <c r="CL56" s="69"/>
      <c r="CM56" s="69"/>
      <c r="CN56" s="69"/>
      <c r="CO56" s="69"/>
      <c r="CP56" s="69"/>
      <c r="CQ56" s="69"/>
      <c r="CR56" s="69"/>
      <c r="CS56" s="69"/>
      <c r="CT56" s="69"/>
      <c r="CU56" s="69"/>
      <c r="CV56" s="69"/>
      <c r="CW56" s="69"/>
      <c r="CX56" s="69"/>
      <c r="CY56" s="69"/>
      <c r="CZ56" s="69"/>
      <c r="DA56" s="69"/>
      <c r="DB56" s="69"/>
      <c r="DC56" s="69"/>
      <c r="DD56" s="69"/>
      <c r="DE56" s="69"/>
      <c r="DF56" s="69"/>
      <c r="DG56" s="69"/>
      <c r="DH56" s="69"/>
      <c r="DI56" s="69"/>
      <c r="DJ56" s="69"/>
      <c r="DK56" s="69"/>
      <c r="DL56" s="69"/>
      <c r="DM56" s="69"/>
      <c r="DN56" s="69"/>
      <c r="DO56" s="69"/>
      <c r="DP56" s="69"/>
      <c r="DQ56" s="69"/>
      <c r="DR56" s="69"/>
      <c r="DS56" s="69"/>
      <c r="DT56" s="69"/>
      <c r="DU56" s="69"/>
      <c r="DV56" s="69"/>
      <c r="DW56" s="69"/>
      <c r="DX56" s="69"/>
      <c r="DY56" s="69"/>
      <c r="DZ56" s="69"/>
      <c r="EA56" s="69"/>
      <c r="EB56" s="69"/>
      <c r="EC56" s="69"/>
      <c r="ED56" s="69"/>
      <c r="EE56" s="69"/>
      <c r="EF56" s="69"/>
      <c r="EG56" s="69"/>
      <c r="EH56" s="69"/>
      <c r="EI56" s="69"/>
      <c r="EJ56" s="69"/>
      <c r="EK56" s="69"/>
      <c r="EL56" s="69"/>
      <c r="EM56" s="69"/>
      <c r="EN56" s="69"/>
      <c r="EO56" s="69"/>
      <c r="EP56" s="69"/>
      <c r="EQ56" s="69"/>
      <c r="ER56" s="69"/>
      <c r="ES56" s="69"/>
      <c r="ET56" s="69"/>
      <c r="EU56" s="69"/>
      <c r="EV56" s="69"/>
      <c r="EW56" s="69"/>
      <c r="EX56" s="69"/>
      <c r="EY56" s="69"/>
      <c r="EZ56" s="69"/>
      <c r="FA56" s="69"/>
      <c r="FB56" s="69"/>
      <c r="FC56" s="69"/>
      <c r="FD56" s="69"/>
      <c r="FE56" s="69"/>
      <c r="FF56" s="69"/>
      <c r="FG56" s="69"/>
      <c r="FH56" s="69"/>
      <c r="FI56" s="69"/>
      <c r="FJ56" s="69"/>
      <c r="FK56" s="69"/>
      <c r="FL56" s="69"/>
      <c r="FM56" s="69"/>
      <c r="FN56" s="69"/>
      <c r="FO56" s="69"/>
      <c r="FP56" s="69"/>
      <c r="FQ56" s="69"/>
      <c r="FR56" s="69"/>
      <c r="FS56" s="69"/>
      <c r="FT56" s="69"/>
      <c r="FU56" s="69"/>
      <c r="FV56" s="69"/>
      <c r="FW56" s="69"/>
      <c r="FX56" s="69"/>
      <c r="FY56" s="69"/>
      <c r="FZ56" s="69"/>
      <c r="GA56" s="69"/>
      <c r="GB56" s="69"/>
      <c r="GC56" s="69"/>
      <c r="GD56" s="69"/>
      <c r="GE56" s="69"/>
      <c r="GF56" s="69"/>
      <c r="GG56" s="69"/>
      <c r="GH56" s="69"/>
      <c r="GI56" s="69"/>
      <c r="GJ56" s="69"/>
      <c r="GK56" s="69"/>
      <c r="GL56" s="69"/>
      <c r="GM56" s="69"/>
      <c r="GN56" s="69"/>
      <c r="GO56" s="69"/>
      <c r="GP56" s="69"/>
      <c r="GQ56" s="69"/>
      <c r="GR56" s="69"/>
      <c r="GS56" s="69"/>
      <c r="GT56" s="69"/>
      <c r="GU56" s="69"/>
      <c r="GV56" s="69"/>
      <c r="GW56" s="69"/>
      <c r="GX56" s="69"/>
      <c r="GY56" s="69"/>
      <c r="GZ56" s="69"/>
      <c r="HA56" s="69"/>
      <c r="HB56" s="69"/>
      <c r="HC56" s="69"/>
      <c r="HD56" s="69"/>
      <c r="HE56" s="69"/>
      <c r="HF56" s="69"/>
      <c r="HG56" s="69"/>
      <c r="HH56" s="69"/>
      <c r="HI56" s="69"/>
      <c r="HJ56" s="69"/>
      <c r="HK56" s="69"/>
      <c r="HL56" s="69"/>
      <c r="HM56" s="69"/>
      <c r="HN56" s="69"/>
      <c r="HO56" s="69"/>
      <c r="HP56" s="69"/>
      <c r="HQ56" s="69"/>
      <c r="HR56" s="69"/>
      <c r="HS56" s="69"/>
      <c r="HT56" s="69"/>
      <c r="HU56" s="69"/>
      <c r="HV56" s="69"/>
      <c r="HW56" s="69"/>
      <c r="HX56" s="69"/>
      <c r="HY56" s="69"/>
      <c r="HZ56" s="69"/>
      <c r="IA56" s="69"/>
      <c r="IB56" s="69"/>
      <c r="IC56" s="69"/>
      <c r="ID56" s="69"/>
      <c r="IE56" s="69"/>
      <c r="IF56" s="69"/>
      <c r="IG56" s="69"/>
      <c r="IH56" s="69"/>
      <c r="II56" s="69"/>
      <c r="IJ56" s="69"/>
      <c r="IK56" s="69"/>
      <c r="IL56" s="69"/>
      <c r="IM56" s="69"/>
      <c r="IN56" s="69"/>
      <c r="IO56" s="69"/>
      <c r="IP56" s="69"/>
      <c r="IQ56" s="69"/>
      <c r="IR56" s="69"/>
      <c r="IS56" s="69"/>
      <c r="IT56" s="69"/>
      <c r="IU56" s="69"/>
      <c r="IV56" s="69"/>
      <c r="IW56" s="69"/>
      <c r="IX56" s="69"/>
      <c r="IY56" s="69"/>
      <c r="IZ56" s="69"/>
      <c r="JA56" s="69"/>
      <c r="JB56" s="69"/>
      <c r="JC56" s="69"/>
      <c r="JD56" s="69"/>
      <c r="JE56" s="69"/>
      <c r="JF56" s="69"/>
      <c r="JG56" s="69"/>
      <c r="JH56" s="69"/>
      <c r="JI56" s="69"/>
      <c r="JJ56" s="69"/>
      <c r="JK56" s="69"/>
      <c r="JL56" s="69"/>
      <c r="JM56" s="69"/>
      <c r="JN56" s="69"/>
      <c r="JO56" s="69"/>
      <c r="JP56" s="69"/>
      <c r="JQ56" s="69"/>
      <c r="JR56" s="69"/>
      <c r="JS56" s="69"/>
      <c r="JT56" s="69"/>
      <c r="JU56" s="69"/>
      <c r="JV56" s="69"/>
      <c r="JW56" s="69"/>
      <c r="JX56" s="69"/>
      <c r="JY56" s="69"/>
      <c r="JZ56" s="69"/>
      <c r="KA56" s="69"/>
      <c r="KB56" s="69"/>
      <c r="KC56" s="69"/>
      <c r="KD56" s="69"/>
      <c r="KE56" s="69"/>
      <c r="KF56" s="69"/>
      <c r="KG56" s="69"/>
      <c r="KH56" s="69"/>
      <c r="KI56" s="69"/>
      <c r="KJ56" s="69"/>
      <c r="KK56" s="69"/>
      <c r="KL56" s="69"/>
      <c r="KM56" s="69"/>
      <c r="KN56" s="69"/>
      <c r="KO56" s="69"/>
      <c r="KP56" s="69"/>
      <c r="KQ56" s="69"/>
      <c r="KR56" s="69"/>
      <c r="KS56" s="69"/>
      <c r="KT56" s="69"/>
      <c r="KU56" s="69"/>
      <c r="KV56" s="69"/>
      <c r="KW56" s="69"/>
      <c r="KX56" s="69"/>
      <c r="KY56" s="69"/>
      <c r="KZ56" s="69"/>
      <c r="LA56" s="69"/>
      <c r="LB56" s="69"/>
      <c r="LC56" s="69"/>
      <c r="LD56" s="69"/>
      <c r="LE56" s="69"/>
      <c r="LF56" s="69"/>
      <c r="LG56" s="69"/>
      <c r="LH56" s="69"/>
      <c r="LI56" s="69"/>
      <c r="LJ56" s="69"/>
      <c r="LK56" s="69"/>
      <c r="LL56" s="69"/>
      <c r="LM56" s="69"/>
      <c r="LN56" s="69"/>
      <c r="LO56" s="69"/>
      <c r="LP56" s="69"/>
      <c r="LQ56" s="69"/>
      <c r="LR56" s="69"/>
      <c r="LS56" s="69"/>
      <c r="LT56" s="69"/>
      <c r="LU56" s="69"/>
      <c r="LV56" s="69"/>
      <c r="LW56" s="69"/>
      <c r="LX56" s="69"/>
      <c r="LY56" s="69"/>
      <c r="LZ56" s="69"/>
      <c r="MA56" s="69"/>
      <c r="MB56" s="69"/>
      <c r="MC56" s="69"/>
      <c r="MD56" s="69"/>
      <c r="ME56" s="69"/>
      <c r="MF56" s="69"/>
      <c r="MG56" s="69"/>
      <c r="MH56" s="69"/>
      <c r="MI56" s="69"/>
      <c r="MJ56" s="69"/>
      <c r="MK56" s="69"/>
      <c r="ML56" s="69"/>
      <c r="MM56" s="69"/>
      <c r="MN56" s="69"/>
      <c r="MO56" s="69"/>
      <c r="MP56" s="69"/>
      <c r="MQ56" s="69"/>
      <c r="MR56" s="69"/>
      <c r="MS56" s="69"/>
      <c r="MT56" s="69"/>
      <c r="MU56" s="69"/>
      <c r="MV56" s="69"/>
      <c r="MW56" s="69"/>
      <c r="MX56" s="69"/>
      <c r="MY56" s="69"/>
      <c r="MZ56" s="69"/>
      <c r="NA56" s="69"/>
      <c r="NB56" s="69"/>
      <c r="NC56" s="69"/>
      <c r="ND56" s="69"/>
      <c r="NE56" s="69"/>
      <c r="NF56" s="69"/>
      <c r="NG56" s="69"/>
      <c r="NH56" s="69"/>
      <c r="NI56" s="69"/>
      <c r="NJ56" s="69"/>
      <c r="NK56" s="69"/>
      <c r="NL56" s="69"/>
      <c r="NM56" s="69"/>
      <c r="NN56" s="69"/>
      <c r="NO56" s="69"/>
      <c r="NP56" s="69"/>
      <c r="NQ56" s="69"/>
      <c r="NR56" s="69"/>
      <c r="NS56" s="69"/>
      <c r="NT56" s="69"/>
      <c r="NU56" s="69"/>
      <c r="NV56" s="69"/>
      <c r="NW56" s="69"/>
      <c r="NX56" s="69"/>
      <c r="NY56" s="69"/>
      <c r="NZ56" s="69"/>
      <c r="OA56" s="69"/>
      <c r="OB56" s="69"/>
      <c r="OC56" s="69"/>
      <c r="OD56" s="69"/>
      <c r="OE56" s="69"/>
      <c r="OF56" s="69"/>
      <c r="OG56" s="69"/>
      <c r="OH56" s="69"/>
      <c r="OI56" s="69"/>
      <c r="OJ56" s="69"/>
      <c r="OK56" s="69"/>
      <c r="OL56" s="69"/>
      <c r="OM56" s="69"/>
      <c r="ON56" s="69"/>
      <c r="OO56" s="69"/>
      <c r="OP56" s="69"/>
      <c r="OQ56" s="69"/>
      <c r="OR56" s="69"/>
      <c r="OS56" s="69"/>
      <c r="OT56" s="69"/>
      <c r="OU56" s="69"/>
      <c r="OV56" s="69"/>
      <c r="OW56" s="69"/>
      <c r="OX56" s="69"/>
      <c r="OY56" s="69"/>
      <c r="OZ56" s="69"/>
      <c r="PA56" s="69"/>
      <c r="PB56" s="69"/>
      <c r="PC56" s="69"/>
      <c r="PD56" s="69"/>
      <c r="PE56" s="69"/>
      <c r="PF56" s="69"/>
      <c r="PG56" s="69"/>
      <c r="PH56" s="69"/>
      <c r="PI56" s="69"/>
      <c r="PJ56" s="69"/>
      <c r="PK56" s="69"/>
      <c r="PL56" s="69"/>
      <c r="PM56" s="69"/>
      <c r="PN56" s="69"/>
      <c r="PO56" s="69"/>
      <c r="PP56" s="69"/>
      <c r="PQ56" s="69"/>
      <c r="PR56" s="69"/>
      <c r="PS56" s="69"/>
      <c r="PT56" s="69"/>
      <c r="PU56" s="69"/>
      <c r="PV56" s="69"/>
      <c r="PW56" s="69"/>
      <c r="PX56" s="69"/>
      <c r="PY56" s="69"/>
      <c r="PZ56" s="69"/>
      <c r="QA56" s="69"/>
      <c r="QB56" s="69"/>
      <c r="QC56" s="69"/>
      <c r="QD56" s="69"/>
      <c r="QE56" s="69"/>
      <c r="QF56" s="69"/>
      <c r="QG56" s="69"/>
      <c r="QH56" s="69"/>
      <c r="QI56" s="69"/>
      <c r="QJ56" s="69"/>
      <c r="QK56" s="69"/>
      <c r="QL56" s="69"/>
      <c r="QM56" s="69"/>
      <c r="QN56" s="69"/>
      <c r="QO56" s="69"/>
      <c r="QP56" s="69"/>
      <c r="QQ56" s="69"/>
      <c r="QR56" s="69"/>
      <c r="QS56" s="69"/>
      <c r="QT56" s="69"/>
      <c r="QU56" s="69"/>
      <c r="QV56" s="69"/>
      <c r="QW56" s="69"/>
      <c r="QX56" s="69"/>
      <c r="QY56" s="69"/>
      <c r="QZ56" s="69"/>
      <c r="RA56" s="69"/>
      <c r="RB56" s="69"/>
      <c r="RC56" s="69"/>
      <c r="RD56" s="69"/>
      <c r="RE56" s="69"/>
      <c r="RF56" s="69"/>
      <c r="RG56" s="69"/>
      <c r="RH56" s="69"/>
      <c r="RI56" s="69"/>
      <c r="RJ56" s="69"/>
      <c r="RK56" s="69"/>
      <c r="RL56" s="69"/>
      <c r="RM56" s="69"/>
      <c r="RN56" s="69"/>
      <c r="RO56" s="69"/>
      <c r="RP56" s="69"/>
      <c r="RQ56" s="69"/>
      <c r="RR56" s="69"/>
      <c r="RS56" s="69"/>
      <c r="RT56" s="69"/>
      <c r="RU56" s="69"/>
      <c r="RV56" s="69"/>
      <c r="RW56" s="69"/>
      <c r="RX56" s="69"/>
      <c r="RY56" s="69"/>
      <c r="RZ56" s="69"/>
      <c r="SA56" s="69"/>
      <c r="SB56" s="69"/>
      <c r="SC56" s="69"/>
      <c r="SD56" s="69"/>
      <c r="SE56" s="69"/>
      <c r="SF56" s="69"/>
      <c r="SG56" s="69"/>
      <c r="SH56" s="69"/>
      <c r="SI56" s="69"/>
      <c r="SJ56" s="69"/>
      <c r="SK56" s="69"/>
      <c r="SL56" s="69"/>
      <c r="SM56" s="69"/>
      <c r="SN56" s="69"/>
      <c r="SO56" s="69"/>
      <c r="SP56" s="69"/>
      <c r="SQ56" s="69"/>
      <c r="SR56" s="69"/>
      <c r="SS56" s="69"/>
      <c r="ST56" s="69"/>
      <c r="SU56" s="69"/>
      <c r="SV56" s="69"/>
      <c r="SW56" s="69"/>
      <c r="SX56" s="69"/>
      <c r="SY56" s="69"/>
      <c r="SZ56" s="69"/>
      <c r="TA56" s="69"/>
      <c r="TB56" s="69"/>
      <c r="TC56" s="69"/>
      <c r="TD56" s="69"/>
      <c r="TE56" s="69"/>
      <c r="TF56" s="69"/>
      <c r="TG56" s="69"/>
      <c r="TH56" s="69"/>
      <c r="TI56" s="69"/>
      <c r="TJ56" s="69"/>
      <c r="TK56" s="69"/>
      <c r="TL56" s="69"/>
      <c r="TM56" s="69"/>
      <c r="TN56" s="69"/>
      <c r="TO56" s="69"/>
      <c r="TP56" s="69"/>
      <c r="TQ56" s="69"/>
      <c r="TR56" s="69"/>
      <c r="TS56" s="69"/>
      <c r="TT56" s="69"/>
      <c r="TU56" s="69"/>
      <c r="TV56" s="69"/>
      <c r="TW56" s="69"/>
      <c r="TX56" s="69"/>
      <c r="TY56" s="69"/>
      <c r="TZ56" s="69"/>
      <c r="UA56" s="69"/>
      <c r="UB56" s="69"/>
      <c r="UC56" s="69"/>
      <c r="UD56" s="69"/>
      <c r="UE56" s="69"/>
      <c r="UF56" s="69"/>
      <c r="UG56" s="69"/>
      <c r="UH56" s="69"/>
      <c r="UI56" s="69"/>
      <c r="UJ56" s="69"/>
      <c r="UK56" s="69"/>
      <c r="UL56" s="69"/>
      <c r="UM56" s="69"/>
      <c r="UN56" s="69"/>
      <c r="UO56" s="69"/>
      <c r="UP56" s="69"/>
      <c r="UQ56" s="69"/>
      <c r="UR56" s="69"/>
      <c r="US56" s="69"/>
      <c r="UT56" s="69"/>
      <c r="UU56" s="69"/>
      <c r="UV56" s="69"/>
      <c r="UW56" s="69"/>
      <c r="UX56" s="69"/>
      <c r="UY56" s="69"/>
      <c r="UZ56" s="69"/>
      <c r="VA56" s="69"/>
      <c r="VB56" s="69"/>
      <c r="VC56" s="69"/>
      <c r="VD56" s="69"/>
      <c r="VE56" s="69"/>
      <c r="VF56" s="69"/>
      <c r="VG56" s="69"/>
      <c r="VH56" s="69"/>
      <c r="VI56" s="69"/>
      <c r="VJ56" s="69"/>
      <c r="VK56" s="69"/>
      <c r="VL56" s="69"/>
      <c r="VM56" s="69"/>
      <c r="VN56" s="69"/>
      <c r="VO56" s="69"/>
      <c r="VP56" s="69"/>
      <c r="VQ56" s="69"/>
      <c r="VR56" s="69"/>
      <c r="VS56" s="69"/>
      <c r="VT56" s="69"/>
      <c r="VU56" s="69"/>
      <c r="VV56" s="69"/>
      <c r="VW56" s="69"/>
      <c r="VX56" s="69"/>
      <c r="VY56" s="69"/>
      <c r="VZ56" s="69"/>
      <c r="WA56" s="69"/>
      <c r="WB56" s="69"/>
      <c r="WC56" s="69"/>
      <c r="WD56" s="69"/>
      <c r="WE56" s="69"/>
      <c r="WF56" s="69"/>
      <c r="WG56" s="69"/>
      <c r="WH56" s="69"/>
      <c r="WI56" s="69"/>
      <c r="WJ56" s="69"/>
      <c r="WK56" s="69"/>
      <c r="WL56" s="69"/>
      <c r="WM56" s="69"/>
      <c r="WN56" s="69"/>
      <c r="WO56" s="69"/>
      <c r="WP56" s="69"/>
      <c r="WQ56" s="69"/>
      <c r="WR56" s="69"/>
      <c r="WS56" s="69"/>
      <c r="WT56" s="69"/>
      <c r="WU56" s="69"/>
      <c r="WV56" s="69"/>
      <c r="WW56" s="69"/>
      <c r="WX56" s="69"/>
      <c r="WY56" s="69"/>
      <c r="WZ56" s="69"/>
      <c r="XA56" s="69"/>
      <c r="XB56" s="69"/>
      <c r="XC56" s="69"/>
      <c r="XD56" s="69"/>
      <c r="XE56" s="69"/>
      <c r="XF56" s="69"/>
      <c r="XG56" s="69"/>
      <c r="XH56" s="69"/>
      <c r="XI56" s="69"/>
      <c r="XJ56" s="69"/>
      <c r="XK56" s="69"/>
      <c r="XL56" s="69"/>
      <c r="XM56" s="69"/>
      <c r="XN56" s="69"/>
      <c r="XO56" s="69"/>
      <c r="XP56" s="69"/>
      <c r="XQ56" s="69"/>
      <c r="XR56" s="69"/>
      <c r="XS56" s="69"/>
      <c r="XT56" s="69"/>
      <c r="XU56" s="69"/>
      <c r="XV56" s="69"/>
      <c r="XW56" s="69"/>
      <c r="XX56" s="69"/>
      <c r="XY56" s="69"/>
      <c r="XZ56" s="69"/>
      <c r="YA56" s="69"/>
      <c r="YB56" s="69"/>
      <c r="YC56" s="69"/>
      <c r="YD56" s="69"/>
      <c r="YE56" s="69"/>
      <c r="YF56" s="69"/>
      <c r="YG56" s="69"/>
      <c r="YH56" s="69"/>
      <c r="YI56" s="69"/>
      <c r="YJ56" s="69"/>
      <c r="YK56" s="69"/>
      <c r="YL56" s="69"/>
      <c r="YM56" s="69"/>
      <c r="YN56" s="69"/>
      <c r="YO56" s="69"/>
      <c r="YP56" s="69"/>
      <c r="YQ56" s="69"/>
      <c r="YR56" s="69"/>
      <c r="YS56" s="69"/>
      <c r="YT56" s="69"/>
      <c r="YU56" s="69"/>
      <c r="YV56" s="69"/>
      <c r="YW56" s="69"/>
      <c r="YX56" s="69"/>
      <c r="YY56" s="69"/>
      <c r="YZ56" s="69"/>
      <c r="ZA56" s="69"/>
      <c r="ZB56" s="69"/>
      <c r="ZC56" s="69"/>
      <c r="ZD56" s="69"/>
      <c r="ZE56" s="69"/>
      <c r="ZF56" s="69"/>
      <c r="ZG56" s="69"/>
      <c r="ZH56" s="69"/>
      <c r="ZI56" s="69"/>
      <c r="ZJ56" s="69"/>
      <c r="ZK56" s="69"/>
      <c r="ZL56" s="69"/>
      <c r="ZM56" s="69"/>
      <c r="ZN56" s="69"/>
      <c r="ZO56" s="69"/>
      <c r="ZP56" s="69"/>
      <c r="ZQ56" s="69"/>
      <c r="ZR56" s="69"/>
      <c r="ZS56" s="69"/>
      <c r="ZT56" s="69"/>
      <c r="ZU56" s="69"/>
      <c r="ZV56" s="69"/>
      <c r="ZW56" s="69"/>
      <c r="ZX56" s="69"/>
      <c r="ZY56" s="69"/>
      <c r="ZZ56" s="69"/>
      <c r="AAA56" s="69"/>
      <c r="AAB56" s="69"/>
      <c r="AAC56" s="69"/>
      <c r="AAD56" s="69"/>
      <c r="AAE56" s="69"/>
      <c r="AAF56" s="69"/>
      <c r="AAG56" s="69"/>
      <c r="AAH56" s="69"/>
      <c r="AAI56" s="69"/>
      <c r="AAJ56" s="69"/>
      <c r="AAK56" s="69"/>
      <c r="AAL56" s="69"/>
      <c r="AAM56" s="69"/>
      <c r="AAN56" s="69"/>
      <c r="AAO56" s="69"/>
      <c r="AAP56" s="69"/>
      <c r="AAQ56" s="69"/>
      <c r="AAR56" s="69"/>
      <c r="AAS56" s="69"/>
      <c r="AAT56" s="69"/>
      <c r="AAU56" s="69"/>
      <c r="AAV56" s="69"/>
      <c r="AAW56" s="69"/>
      <c r="AAX56" s="69"/>
      <c r="AAY56" s="69"/>
      <c r="AAZ56" s="69"/>
      <c r="ABA56" s="69"/>
      <c r="ABB56" s="69"/>
      <c r="ABC56" s="69"/>
      <c r="ABD56" s="69"/>
      <c r="ABE56" s="69"/>
      <c r="ABF56" s="69"/>
      <c r="ABG56" s="69"/>
      <c r="ABH56" s="69"/>
      <c r="ABI56" s="69"/>
      <c r="ABJ56" s="69"/>
      <c r="ABK56" s="69"/>
      <c r="ABL56" s="69"/>
      <c r="ABM56" s="69"/>
      <c r="ABN56" s="69"/>
      <c r="ABO56" s="69"/>
      <c r="ABP56" s="69"/>
      <c r="ABQ56" s="69"/>
      <c r="ABR56" s="69"/>
      <c r="ABS56" s="69"/>
      <c r="ABT56" s="69"/>
      <c r="ABU56" s="69"/>
      <c r="ABV56" s="69"/>
      <c r="ABW56" s="69"/>
      <c r="ABX56" s="69"/>
      <c r="ABY56" s="69"/>
      <c r="ABZ56" s="69"/>
      <c r="ACA56" s="69"/>
      <c r="ACB56" s="69"/>
      <c r="ACC56" s="69"/>
      <c r="ACD56" s="69"/>
      <c r="ACE56" s="69"/>
      <c r="ACF56" s="69"/>
      <c r="ACG56" s="69"/>
      <c r="ACH56" s="69"/>
      <c r="ACI56" s="69"/>
      <c r="ACJ56" s="69"/>
      <c r="ACK56" s="69"/>
      <c r="ACL56" s="69"/>
      <c r="ACM56" s="69"/>
      <c r="ACN56" s="69"/>
      <c r="ACO56" s="69"/>
      <c r="ACP56" s="69"/>
      <c r="ACQ56" s="69"/>
      <c r="ACR56" s="69"/>
      <c r="ACS56" s="69"/>
      <c r="ACT56" s="69"/>
      <c r="ACU56" s="69"/>
      <c r="ACV56" s="69"/>
      <c r="ACW56" s="69"/>
      <c r="ACX56" s="69"/>
      <c r="ACY56" s="69"/>
      <c r="ACZ56" s="69"/>
      <c r="ADA56" s="69"/>
      <c r="ADB56" s="69"/>
      <c r="ADC56" s="69"/>
      <c r="ADD56" s="69"/>
      <c r="ADE56" s="69"/>
      <c r="ADF56" s="69"/>
      <c r="ADG56" s="69"/>
      <c r="ADH56" s="69"/>
      <c r="ADI56" s="69"/>
      <c r="ADJ56" s="69"/>
      <c r="ADK56" s="69"/>
      <c r="ADL56" s="69"/>
      <c r="ADM56" s="69"/>
      <c r="ADN56" s="69"/>
      <c r="ADO56" s="69"/>
      <c r="ADP56" s="69"/>
      <c r="ADQ56" s="69"/>
      <c r="ADR56" s="69"/>
      <c r="ADS56" s="69"/>
      <c r="ADT56" s="69"/>
      <c r="ADU56" s="69"/>
      <c r="ADV56" s="69"/>
      <c r="ADW56" s="69"/>
      <c r="ADX56" s="69"/>
      <c r="ADY56" s="69"/>
      <c r="ADZ56" s="69"/>
      <c r="AEA56" s="69"/>
      <c r="AEB56" s="69"/>
      <c r="AEC56" s="69"/>
      <c r="AED56" s="69"/>
      <c r="AEE56" s="69"/>
      <c r="AEF56" s="69"/>
      <c r="AEG56" s="69"/>
      <c r="AEH56" s="69"/>
      <c r="AEI56" s="69"/>
      <c r="AEJ56" s="69"/>
      <c r="AEK56" s="69"/>
      <c r="AEL56" s="69"/>
      <c r="AEM56" s="69"/>
      <c r="AEN56" s="69"/>
      <c r="AEO56" s="69"/>
      <c r="AEP56" s="69"/>
      <c r="AEQ56" s="69"/>
      <c r="AER56" s="69"/>
      <c r="AES56" s="69"/>
      <c r="AET56" s="69"/>
      <c r="AEU56" s="69"/>
      <c r="AEV56" s="69"/>
      <c r="AEW56" s="69"/>
      <c r="AEX56" s="69"/>
      <c r="AEY56" s="69"/>
      <c r="AEZ56" s="69"/>
      <c r="AFA56" s="69"/>
      <c r="AFB56" s="69"/>
      <c r="AFC56" s="69"/>
      <c r="AFD56" s="69"/>
      <c r="AFE56" s="69"/>
      <c r="AFF56" s="69"/>
      <c r="AFG56" s="69"/>
      <c r="AFH56" s="69"/>
      <c r="AFI56" s="69"/>
      <c r="AFJ56" s="69"/>
      <c r="AFK56" s="69"/>
      <c r="AFL56" s="69"/>
      <c r="AFM56" s="69"/>
      <c r="AFN56" s="69"/>
      <c r="AFO56" s="69"/>
      <c r="AFP56" s="69"/>
      <c r="AFQ56" s="69"/>
      <c r="AFR56" s="69"/>
      <c r="AFS56" s="69"/>
      <c r="AFT56" s="69"/>
      <c r="AFU56" s="69"/>
      <c r="AFV56" s="69"/>
      <c r="AFW56" s="69"/>
      <c r="AFX56" s="69"/>
      <c r="AFY56" s="69"/>
      <c r="AFZ56" s="69"/>
      <c r="AGA56" s="69"/>
      <c r="AGB56" s="69"/>
      <c r="AGC56" s="69"/>
      <c r="AGD56" s="69"/>
      <c r="AGE56" s="69"/>
      <c r="AGF56" s="69"/>
      <c r="AGG56" s="69"/>
      <c r="AGH56" s="69"/>
      <c r="AGI56" s="69"/>
      <c r="AGJ56" s="69"/>
      <c r="AGK56" s="69"/>
      <c r="AGL56" s="69"/>
      <c r="AGM56" s="69"/>
      <c r="AGN56" s="69"/>
      <c r="AGO56" s="69"/>
      <c r="AGP56" s="69"/>
      <c r="AGQ56" s="69"/>
      <c r="AGR56" s="69"/>
      <c r="AGS56" s="69"/>
      <c r="AGT56" s="69"/>
      <c r="AGU56" s="69"/>
      <c r="AGV56" s="69"/>
      <c r="AGW56" s="69"/>
      <c r="AGX56" s="69"/>
      <c r="AGY56" s="69"/>
      <c r="AGZ56" s="69"/>
      <c r="AHA56" s="69"/>
      <c r="AHB56" s="69"/>
      <c r="AHC56" s="69"/>
      <c r="AHD56" s="69"/>
      <c r="AHE56" s="69"/>
      <c r="AHF56" s="69"/>
      <c r="AHG56" s="69"/>
      <c r="AHH56" s="69"/>
      <c r="AHI56" s="69"/>
      <c r="AHJ56" s="69"/>
      <c r="AHK56" s="69"/>
      <c r="AHL56" s="69"/>
      <c r="AHM56" s="69"/>
      <c r="AHN56" s="69"/>
      <c r="AHO56" s="69"/>
      <c r="AHP56" s="69"/>
      <c r="AHQ56" s="69"/>
      <c r="AHR56" s="69"/>
      <c r="AHS56" s="69"/>
      <c r="AHT56" s="69"/>
      <c r="AHU56" s="69"/>
      <c r="AHV56" s="69"/>
      <c r="AHW56" s="69"/>
      <c r="AHX56" s="69"/>
      <c r="AHY56" s="69"/>
      <c r="AHZ56" s="69"/>
      <c r="AIA56" s="69"/>
      <c r="AIB56" s="69"/>
      <c r="AIC56" s="69"/>
      <c r="AID56" s="69"/>
      <c r="AIE56" s="69"/>
      <c r="AIF56" s="69"/>
      <c r="AIG56" s="69"/>
      <c r="AIH56" s="69"/>
      <c r="AII56" s="69"/>
      <c r="AIJ56" s="69"/>
      <c r="AIK56" s="69"/>
      <c r="AIL56" s="69"/>
      <c r="AIM56" s="69"/>
      <c r="AIN56" s="69"/>
      <c r="AIO56" s="69"/>
      <c r="AIP56" s="69"/>
      <c r="AIQ56" s="69"/>
      <c r="AIR56" s="69"/>
      <c r="AIS56" s="69"/>
      <c r="AIT56" s="69"/>
      <c r="AIU56" s="69"/>
      <c r="AIV56" s="69"/>
      <c r="AIW56" s="69"/>
      <c r="AIX56" s="69"/>
      <c r="AIY56" s="69"/>
      <c r="AIZ56" s="69"/>
      <c r="AJA56" s="69"/>
      <c r="AJB56" s="69"/>
      <c r="AJC56" s="69"/>
      <c r="AJD56" s="69"/>
      <c r="AJE56" s="69"/>
      <c r="AJF56" s="69"/>
      <c r="AJG56" s="69"/>
      <c r="AJH56" s="69"/>
      <c r="AJI56" s="69"/>
      <c r="AJJ56" s="69"/>
      <c r="AJK56" s="69"/>
      <c r="AJL56" s="69"/>
      <c r="AJM56" s="69"/>
      <c r="AJN56" s="69"/>
      <c r="AJO56" s="69"/>
      <c r="AJP56" s="69"/>
      <c r="AJQ56" s="69"/>
      <c r="AJR56" s="69"/>
      <c r="AJS56" s="69"/>
      <c r="AJT56" s="69"/>
      <c r="AJU56" s="69"/>
      <c r="AJV56" s="69"/>
      <c r="AJW56" s="69"/>
      <c r="AJX56" s="69"/>
      <c r="AJY56" s="69"/>
      <c r="AJZ56" s="69"/>
      <c r="AKA56" s="69"/>
      <c r="AKB56" s="69"/>
      <c r="AKC56" s="69"/>
      <c r="AKD56" s="69"/>
      <c r="AKE56" s="69"/>
      <c r="AKF56" s="69"/>
      <c r="AKG56" s="69"/>
      <c r="AKH56" s="69"/>
      <c r="AKI56" s="69"/>
      <c r="AKJ56" s="69"/>
      <c r="AKK56" s="69"/>
      <c r="AKL56" s="69"/>
      <c r="AKM56" s="69"/>
      <c r="AKN56" s="69"/>
      <c r="AKO56" s="69"/>
      <c r="AKP56" s="69"/>
      <c r="AKQ56" s="69"/>
      <c r="AKR56" s="69"/>
      <c r="AKS56" s="69"/>
      <c r="AKT56" s="69"/>
      <c r="AKU56" s="69"/>
      <c r="AKV56" s="69"/>
      <c r="AKW56" s="69"/>
      <c r="AKX56" s="69"/>
      <c r="AKY56" s="69"/>
      <c r="AKZ56" s="69"/>
      <c r="ALA56" s="69"/>
      <c r="ALB56" s="69"/>
      <c r="ALC56" s="69"/>
      <c r="ALD56" s="69"/>
      <c r="ALE56" s="69"/>
      <c r="ALF56" s="69"/>
      <c r="ALG56" s="69"/>
      <c r="ALH56" s="69"/>
      <c r="ALI56" s="69"/>
      <c r="ALJ56" s="69"/>
      <c r="ALK56" s="69"/>
      <c r="ALL56" s="69"/>
      <c r="ALM56" s="69"/>
      <c r="ALN56" s="69"/>
      <c r="ALO56" s="69"/>
      <c r="ALP56" s="69"/>
      <c r="ALQ56" s="69"/>
      <c r="ALR56" s="69"/>
      <c r="ALS56" s="69"/>
      <c r="ALT56" s="69"/>
      <c r="ALU56" s="69"/>
      <c r="ALV56" s="69"/>
      <c r="ALW56" s="69"/>
      <c r="ALX56" s="69"/>
    </row>
    <row r="57" spans="1:16379" ht="71.25" customHeight="1" x14ac:dyDescent="0.25">
      <c r="A57" s="54" t="s">
        <v>212</v>
      </c>
      <c r="B57" s="52" t="s">
        <v>213</v>
      </c>
      <c r="C57" s="54" t="s">
        <v>214</v>
      </c>
      <c r="D57" s="62" t="s">
        <v>19</v>
      </c>
      <c r="E57" s="49" t="s">
        <v>18</v>
      </c>
      <c r="F57" s="56" t="s">
        <v>215</v>
      </c>
      <c r="G57" s="46">
        <v>0</v>
      </c>
      <c r="H57" s="73">
        <v>8471</v>
      </c>
      <c r="I57" s="73"/>
    </row>
    <row r="58" spans="1:16379" s="70" customFormat="1" ht="90" x14ac:dyDescent="0.25">
      <c r="A58" s="54" t="s">
        <v>192</v>
      </c>
      <c r="B58" s="54" t="s">
        <v>188</v>
      </c>
      <c r="C58" s="54" t="s">
        <v>189</v>
      </c>
      <c r="D58" s="54" t="s">
        <v>190</v>
      </c>
      <c r="E58" s="54" t="s">
        <v>18</v>
      </c>
      <c r="F58" s="54" t="s">
        <v>191</v>
      </c>
      <c r="G58" s="88">
        <f>3036+1897.5</f>
        <v>4933.5</v>
      </c>
      <c r="H58" s="46">
        <f>1328.25+1897.5+1897.5+2087.25+1884.2+1907.85+759+3221.8+1328.25+1897.5+1518+2087.25</f>
        <v>21814.350000000002</v>
      </c>
      <c r="I58" s="46">
        <f>1328.25+948.75+1328.25+759+569.25+6072</f>
        <v>11005.5</v>
      </c>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c r="CC58" s="69"/>
      <c r="CD58" s="69"/>
      <c r="CE58" s="69"/>
      <c r="CF58" s="69"/>
      <c r="CG58" s="69"/>
      <c r="CH58" s="69"/>
      <c r="CI58" s="69"/>
      <c r="CJ58" s="69"/>
      <c r="CK58" s="69"/>
      <c r="CL58" s="69"/>
      <c r="CM58" s="69"/>
      <c r="CN58" s="69"/>
      <c r="CO58" s="69"/>
      <c r="CP58" s="69"/>
      <c r="CQ58" s="69"/>
      <c r="CR58" s="69"/>
      <c r="CS58" s="69"/>
      <c r="CT58" s="69"/>
      <c r="CU58" s="69"/>
      <c r="CV58" s="69"/>
      <c r="CW58" s="69"/>
      <c r="CX58" s="69"/>
      <c r="CY58" s="69"/>
      <c r="CZ58" s="69"/>
      <c r="DA58" s="69"/>
      <c r="DB58" s="69"/>
      <c r="DC58" s="69"/>
      <c r="DD58" s="69"/>
      <c r="DE58" s="69"/>
      <c r="DF58" s="69"/>
      <c r="DG58" s="69"/>
      <c r="DH58" s="69"/>
      <c r="DI58" s="69"/>
      <c r="DJ58" s="69"/>
      <c r="DK58" s="69"/>
      <c r="DL58" s="69"/>
      <c r="DM58" s="69"/>
      <c r="DN58" s="69"/>
      <c r="DO58" s="69"/>
      <c r="DP58" s="69"/>
      <c r="DQ58" s="69"/>
      <c r="DR58" s="69"/>
      <c r="DS58" s="69"/>
      <c r="DT58" s="69"/>
      <c r="DU58" s="69"/>
      <c r="DV58" s="69"/>
      <c r="DW58" s="69"/>
      <c r="DX58" s="69"/>
      <c r="DY58" s="69"/>
      <c r="DZ58" s="69"/>
      <c r="EA58" s="69"/>
      <c r="EB58" s="69"/>
      <c r="EC58" s="69"/>
      <c r="ED58" s="69"/>
      <c r="EE58" s="69"/>
      <c r="EF58" s="69"/>
      <c r="EG58" s="69"/>
      <c r="EH58" s="69"/>
      <c r="EI58" s="69"/>
      <c r="EJ58" s="69"/>
      <c r="EK58" s="69"/>
      <c r="EL58" s="69"/>
      <c r="EM58" s="69"/>
      <c r="EN58" s="69"/>
      <c r="EO58" s="69"/>
      <c r="EP58" s="69"/>
      <c r="EQ58" s="69"/>
      <c r="ER58" s="69"/>
      <c r="ES58" s="69"/>
      <c r="ET58" s="69"/>
      <c r="EU58" s="69"/>
      <c r="EV58" s="69"/>
      <c r="EW58" s="69"/>
      <c r="EX58" s="69"/>
      <c r="EY58" s="69"/>
      <c r="EZ58" s="69"/>
      <c r="FA58" s="69"/>
      <c r="FB58" s="69"/>
      <c r="FC58" s="69"/>
      <c r="FD58" s="69"/>
      <c r="FE58" s="69"/>
      <c r="FF58" s="69"/>
      <c r="FG58" s="69"/>
      <c r="FH58" s="69"/>
      <c r="FI58" s="69"/>
      <c r="FJ58" s="69"/>
      <c r="FK58" s="69"/>
      <c r="FL58" s="69"/>
      <c r="FM58" s="69"/>
      <c r="FN58" s="69"/>
      <c r="FO58" s="69"/>
      <c r="FP58" s="69"/>
      <c r="FQ58" s="69"/>
      <c r="FR58" s="69"/>
      <c r="FS58" s="69"/>
      <c r="FT58" s="69"/>
      <c r="FU58" s="69"/>
      <c r="FV58" s="69"/>
      <c r="FW58" s="69"/>
      <c r="FX58" s="69"/>
      <c r="FY58" s="69"/>
      <c r="FZ58" s="69"/>
      <c r="GA58" s="69"/>
      <c r="GB58" s="69"/>
      <c r="GC58" s="69"/>
      <c r="GD58" s="69"/>
      <c r="GE58" s="69"/>
      <c r="GF58" s="69"/>
      <c r="GG58" s="69"/>
      <c r="GH58" s="69"/>
      <c r="GI58" s="69"/>
      <c r="GJ58" s="69"/>
      <c r="GK58" s="69"/>
      <c r="GL58" s="69"/>
      <c r="GM58" s="69"/>
      <c r="GN58" s="69"/>
      <c r="GO58" s="69"/>
      <c r="GP58" s="69"/>
      <c r="GQ58" s="69"/>
      <c r="GR58" s="69"/>
      <c r="GS58" s="69"/>
      <c r="GT58" s="69"/>
      <c r="GU58" s="69"/>
      <c r="GV58" s="69"/>
      <c r="GW58" s="69"/>
      <c r="GX58" s="69"/>
      <c r="GY58" s="69"/>
      <c r="GZ58" s="69"/>
      <c r="HA58" s="69"/>
      <c r="HB58" s="69"/>
      <c r="HC58" s="69"/>
      <c r="HD58" s="69"/>
      <c r="HE58" s="69"/>
      <c r="HF58" s="69"/>
      <c r="HG58" s="69"/>
      <c r="HH58" s="69"/>
      <c r="HI58" s="69"/>
      <c r="HJ58" s="69"/>
      <c r="HK58" s="69"/>
      <c r="HL58" s="69"/>
      <c r="HM58" s="69"/>
      <c r="HN58" s="69"/>
      <c r="HO58" s="69"/>
      <c r="HP58" s="69"/>
      <c r="HQ58" s="69"/>
      <c r="HR58" s="69"/>
      <c r="HS58" s="69"/>
      <c r="HT58" s="69"/>
      <c r="HU58" s="69"/>
      <c r="HV58" s="69"/>
      <c r="HW58" s="69"/>
      <c r="HX58" s="69"/>
      <c r="HY58" s="69"/>
      <c r="HZ58" s="69"/>
      <c r="IA58" s="69"/>
      <c r="IB58" s="69"/>
      <c r="IC58" s="69"/>
      <c r="ID58" s="69"/>
      <c r="IE58" s="69"/>
      <c r="IF58" s="69"/>
      <c r="IG58" s="69"/>
      <c r="IH58" s="69"/>
      <c r="II58" s="69"/>
      <c r="IJ58" s="69"/>
      <c r="IK58" s="69"/>
      <c r="IL58" s="69"/>
      <c r="IM58" s="69"/>
      <c r="IN58" s="69"/>
      <c r="IO58" s="69"/>
      <c r="IP58" s="69"/>
      <c r="IQ58" s="69"/>
      <c r="IR58" s="69"/>
      <c r="IS58" s="69"/>
      <c r="IT58" s="69"/>
      <c r="IU58" s="69"/>
      <c r="IV58" s="69"/>
      <c r="IW58" s="69"/>
      <c r="IX58" s="69"/>
      <c r="IY58" s="69"/>
      <c r="IZ58" s="69"/>
      <c r="JA58" s="69"/>
      <c r="JB58" s="69"/>
      <c r="JC58" s="69"/>
      <c r="JD58" s="69"/>
      <c r="JE58" s="69"/>
      <c r="JF58" s="69"/>
      <c r="JG58" s="69"/>
      <c r="JH58" s="69"/>
      <c r="JI58" s="69"/>
      <c r="JJ58" s="69"/>
      <c r="JK58" s="69"/>
      <c r="JL58" s="69"/>
      <c r="JM58" s="69"/>
      <c r="JN58" s="69"/>
      <c r="JO58" s="69"/>
      <c r="JP58" s="69"/>
      <c r="JQ58" s="69"/>
      <c r="JR58" s="69"/>
      <c r="JS58" s="69"/>
      <c r="JT58" s="69"/>
      <c r="JU58" s="69"/>
      <c r="JV58" s="69"/>
      <c r="JW58" s="69"/>
      <c r="JX58" s="69"/>
      <c r="JY58" s="69"/>
      <c r="JZ58" s="69"/>
      <c r="KA58" s="69"/>
      <c r="KB58" s="69"/>
      <c r="KC58" s="69"/>
      <c r="KD58" s="69"/>
      <c r="KE58" s="69"/>
      <c r="KF58" s="69"/>
      <c r="KG58" s="69"/>
      <c r="KH58" s="69"/>
      <c r="KI58" s="69"/>
      <c r="KJ58" s="69"/>
      <c r="KK58" s="69"/>
      <c r="KL58" s="69"/>
      <c r="KM58" s="69"/>
      <c r="KN58" s="69"/>
      <c r="KO58" s="69"/>
      <c r="KP58" s="69"/>
      <c r="KQ58" s="69"/>
      <c r="KR58" s="69"/>
      <c r="KS58" s="69"/>
      <c r="KT58" s="69"/>
      <c r="KU58" s="69"/>
      <c r="KV58" s="69"/>
      <c r="KW58" s="69"/>
      <c r="KX58" s="69"/>
      <c r="KY58" s="69"/>
      <c r="KZ58" s="69"/>
      <c r="LA58" s="69"/>
      <c r="LB58" s="69"/>
      <c r="LC58" s="69"/>
      <c r="LD58" s="69"/>
      <c r="LE58" s="69"/>
      <c r="LF58" s="69"/>
      <c r="LG58" s="69"/>
      <c r="LH58" s="69"/>
      <c r="LI58" s="69"/>
      <c r="LJ58" s="69"/>
      <c r="LK58" s="69"/>
      <c r="LL58" s="69"/>
      <c r="LM58" s="69"/>
      <c r="LN58" s="69"/>
      <c r="LO58" s="69"/>
      <c r="LP58" s="69"/>
      <c r="LQ58" s="69"/>
      <c r="LR58" s="69"/>
      <c r="LS58" s="69"/>
      <c r="LT58" s="69"/>
      <c r="LU58" s="69"/>
      <c r="LV58" s="69"/>
      <c r="LW58" s="69"/>
      <c r="LX58" s="69"/>
      <c r="LY58" s="69"/>
      <c r="LZ58" s="69"/>
      <c r="MA58" s="69"/>
      <c r="MB58" s="69"/>
      <c r="MC58" s="69"/>
      <c r="MD58" s="69"/>
      <c r="ME58" s="69"/>
      <c r="MF58" s="69"/>
      <c r="MG58" s="69"/>
      <c r="MH58" s="69"/>
      <c r="MI58" s="69"/>
      <c r="MJ58" s="69"/>
      <c r="MK58" s="69"/>
      <c r="ML58" s="69"/>
      <c r="MM58" s="69"/>
      <c r="MN58" s="69"/>
      <c r="MO58" s="69"/>
      <c r="MP58" s="69"/>
      <c r="MQ58" s="69"/>
      <c r="MR58" s="69"/>
      <c r="MS58" s="69"/>
      <c r="MT58" s="69"/>
      <c r="MU58" s="69"/>
      <c r="MV58" s="69"/>
      <c r="MW58" s="69"/>
      <c r="MX58" s="69"/>
      <c r="MY58" s="69"/>
      <c r="MZ58" s="69"/>
      <c r="NA58" s="69"/>
      <c r="NB58" s="69"/>
      <c r="NC58" s="69"/>
      <c r="ND58" s="69"/>
      <c r="NE58" s="69"/>
      <c r="NF58" s="69"/>
      <c r="NG58" s="69"/>
      <c r="NH58" s="69"/>
      <c r="NI58" s="69"/>
      <c r="NJ58" s="69"/>
      <c r="NK58" s="69"/>
      <c r="NL58" s="69"/>
      <c r="NM58" s="69"/>
      <c r="NN58" s="69"/>
      <c r="NO58" s="69"/>
      <c r="NP58" s="69"/>
      <c r="NQ58" s="69"/>
      <c r="NR58" s="69"/>
      <c r="NS58" s="69"/>
      <c r="NT58" s="69"/>
      <c r="NU58" s="69"/>
      <c r="NV58" s="69"/>
      <c r="NW58" s="69"/>
      <c r="NX58" s="69"/>
      <c r="NY58" s="69"/>
      <c r="NZ58" s="69"/>
      <c r="OA58" s="69"/>
      <c r="OB58" s="69"/>
      <c r="OC58" s="69"/>
      <c r="OD58" s="69"/>
      <c r="OE58" s="69"/>
      <c r="OF58" s="69"/>
      <c r="OG58" s="69"/>
      <c r="OH58" s="69"/>
      <c r="OI58" s="69"/>
      <c r="OJ58" s="69"/>
      <c r="OK58" s="69"/>
      <c r="OL58" s="69"/>
      <c r="OM58" s="69"/>
      <c r="ON58" s="69"/>
      <c r="OO58" s="69"/>
      <c r="OP58" s="69"/>
      <c r="OQ58" s="69"/>
      <c r="OR58" s="69"/>
      <c r="OS58" s="69"/>
      <c r="OT58" s="69"/>
      <c r="OU58" s="69"/>
      <c r="OV58" s="69"/>
      <c r="OW58" s="69"/>
      <c r="OX58" s="69"/>
      <c r="OY58" s="69"/>
      <c r="OZ58" s="69"/>
      <c r="PA58" s="69"/>
      <c r="PB58" s="69"/>
      <c r="PC58" s="69"/>
      <c r="PD58" s="69"/>
      <c r="PE58" s="69"/>
      <c r="PF58" s="69"/>
      <c r="PG58" s="69"/>
      <c r="PH58" s="69"/>
      <c r="PI58" s="69"/>
      <c r="PJ58" s="69"/>
      <c r="PK58" s="69"/>
      <c r="PL58" s="69"/>
      <c r="PM58" s="69"/>
      <c r="PN58" s="69"/>
      <c r="PO58" s="69"/>
      <c r="PP58" s="69"/>
      <c r="PQ58" s="69"/>
      <c r="PR58" s="69"/>
      <c r="PS58" s="69"/>
      <c r="PT58" s="69"/>
      <c r="PU58" s="69"/>
      <c r="PV58" s="69"/>
      <c r="PW58" s="69"/>
      <c r="PX58" s="69"/>
      <c r="PY58" s="69"/>
      <c r="PZ58" s="69"/>
      <c r="QA58" s="69"/>
      <c r="QB58" s="69"/>
      <c r="QC58" s="69"/>
      <c r="QD58" s="69"/>
      <c r="QE58" s="69"/>
      <c r="QF58" s="69"/>
      <c r="QG58" s="69"/>
      <c r="QH58" s="69"/>
      <c r="QI58" s="69"/>
      <c r="QJ58" s="69"/>
      <c r="QK58" s="69"/>
      <c r="QL58" s="69"/>
      <c r="QM58" s="69"/>
      <c r="QN58" s="69"/>
      <c r="QO58" s="69"/>
      <c r="QP58" s="69"/>
      <c r="QQ58" s="69"/>
      <c r="QR58" s="69"/>
      <c r="QS58" s="69"/>
      <c r="QT58" s="69"/>
      <c r="QU58" s="69"/>
      <c r="QV58" s="69"/>
      <c r="QW58" s="69"/>
      <c r="QX58" s="69"/>
      <c r="QY58" s="69"/>
      <c r="QZ58" s="69"/>
      <c r="RA58" s="69"/>
      <c r="RB58" s="69"/>
      <c r="RC58" s="69"/>
      <c r="RD58" s="69"/>
      <c r="RE58" s="69"/>
      <c r="RF58" s="69"/>
      <c r="RG58" s="69"/>
      <c r="RH58" s="69"/>
      <c r="RI58" s="69"/>
      <c r="RJ58" s="69"/>
      <c r="RK58" s="69"/>
      <c r="RL58" s="69"/>
      <c r="RM58" s="69"/>
      <c r="RN58" s="69"/>
      <c r="RO58" s="69"/>
      <c r="RP58" s="69"/>
      <c r="RQ58" s="69"/>
      <c r="RR58" s="69"/>
      <c r="RS58" s="69"/>
      <c r="RT58" s="69"/>
      <c r="RU58" s="69"/>
      <c r="RV58" s="69"/>
      <c r="RW58" s="69"/>
      <c r="RX58" s="69"/>
      <c r="RY58" s="69"/>
      <c r="RZ58" s="69"/>
      <c r="SA58" s="69"/>
      <c r="SB58" s="69"/>
      <c r="SC58" s="69"/>
      <c r="SD58" s="69"/>
      <c r="SE58" s="69"/>
      <c r="SF58" s="69"/>
      <c r="SG58" s="69"/>
      <c r="SH58" s="69"/>
      <c r="SI58" s="69"/>
      <c r="SJ58" s="69"/>
      <c r="SK58" s="69"/>
      <c r="SL58" s="69"/>
      <c r="SM58" s="69"/>
      <c r="SN58" s="69"/>
      <c r="SO58" s="69"/>
      <c r="SP58" s="69"/>
      <c r="SQ58" s="69"/>
      <c r="SR58" s="69"/>
      <c r="SS58" s="69"/>
      <c r="ST58" s="69"/>
      <c r="SU58" s="69"/>
      <c r="SV58" s="69"/>
      <c r="SW58" s="69"/>
      <c r="SX58" s="69"/>
      <c r="SY58" s="69"/>
      <c r="SZ58" s="69"/>
      <c r="TA58" s="69"/>
      <c r="TB58" s="69"/>
      <c r="TC58" s="69"/>
      <c r="TD58" s="69"/>
      <c r="TE58" s="69"/>
      <c r="TF58" s="69"/>
      <c r="TG58" s="69"/>
      <c r="TH58" s="69"/>
      <c r="TI58" s="69"/>
      <c r="TJ58" s="69"/>
      <c r="TK58" s="69"/>
      <c r="TL58" s="69"/>
      <c r="TM58" s="69"/>
      <c r="TN58" s="69"/>
      <c r="TO58" s="69"/>
      <c r="TP58" s="69"/>
      <c r="TQ58" s="69"/>
      <c r="TR58" s="69"/>
      <c r="TS58" s="69"/>
      <c r="TT58" s="69"/>
      <c r="TU58" s="69"/>
      <c r="TV58" s="69"/>
      <c r="TW58" s="69"/>
      <c r="TX58" s="69"/>
      <c r="TY58" s="69"/>
      <c r="TZ58" s="69"/>
      <c r="UA58" s="69"/>
      <c r="UB58" s="69"/>
      <c r="UC58" s="69"/>
      <c r="UD58" s="69"/>
      <c r="UE58" s="69"/>
      <c r="UF58" s="69"/>
      <c r="UG58" s="69"/>
      <c r="UH58" s="69"/>
      <c r="UI58" s="69"/>
      <c r="UJ58" s="69"/>
      <c r="UK58" s="69"/>
      <c r="UL58" s="69"/>
      <c r="UM58" s="69"/>
      <c r="UN58" s="69"/>
      <c r="UO58" s="69"/>
      <c r="UP58" s="69"/>
      <c r="UQ58" s="69"/>
      <c r="UR58" s="69"/>
      <c r="US58" s="69"/>
      <c r="UT58" s="69"/>
      <c r="UU58" s="69"/>
      <c r="UV58" s="69"/>
      <c r="UW58" s="69"/>
      <c r="UX58" s="69"/>
      <c r="UY58" s="69"/>
      <c r="UZ58" s="69"/>
      <c r="VA58" s="69"/>
      <c r="VB58" s="69"/>
      <c r="VC58" s="69"/>
      <c r="VD58" s="69"/>
      <c r="VE58" s="69"/>
      <c r="VF58" s="69"/>
      <c r="VG58" s="69"/>
      <c r="VH58" s="69"/>
      <c r="VI58" s="69"/>
      <c r="VJ58" s="69"/>
      <c r="VK58" s="69"/>
      <c r="VL58" s="69"/>
      <c r="VM58" s="69"/>
      <c r="VN58" s="69"/>
      <c r="VO58" s="69"/>
      <c r="VP58" s="69"/>
      <c r="VQ58" s="69"/>
      <c r="VR58" s="69"/>
      <c r="VS58" s="69"/>
      <c r="VT58" s="69"/>
      <c r="VU58" s="69"/>
      <c r="VV58" s="69"/>
      <c r="VW58" s="69"/>
      <c r="VX58" s="69"/>
      <c r="VY58" s="69"/>
      <c r="VZ58" s="69"/>
      <c r="WA58" s="69"/>
      <c r="WB58" s="69"/>
      <c r="WC58" s="69"/>
      <c r="WD58" s="69"/>
      <c r="WE58" s="69"/>
      <c r="WF58" s="69"/>
      <c r="WG58" s="69"/>
      <c r="WH58" s="69"/>
      <c r="WI58" s="69"/>
      <c r="WJ58" s="69"/>
      <c r="WK58" s="69"/>
      <c r="WL58" s="69"/>
      <c r="WM58" s="69"/>
      <c r="WN58" s="69"/>
      <c r="WO58" s="69"/>
      <c r="WP58" s="69"/>
      <c r="WQ58" s="69"/>
      <c r="WR58" s="69"/>
      <c r="WS58" s="69"/>
      <c r="WT58" s="69"/>
      <c r="WU58" s="69"/>
      <c r="WV58" s="69"/>
      <c r="WW58" s="69"/>
      <c r="WX58" s="69"/>
      <c r="WY58" s="69"/>
      <c r="WZ58" s="69"/>
      <c r="XA58" s="69"/>
      <c r="XB58" s="69"/>
      <c r="XC58" s="69"/>
      <c r="XD58" s="69"/>
      <c r="XE58" s="69"/>
      <c r="XF58" s="69"/>
      <c r="XG58" s="69"/>
      <c r="XH58" s="69"/>
      <c r="XI58" s="69"/>
      <c r="XJ58" s="69"/>
      <c r="XK58" s="69"/>
      <c r="XL58" s="69"/>
      <c r="XM58" s="69"/>
      <c r="XN58" s="69"/>
      <c r="XO58" s="69"/>
      <c r="XP58" s="69"/>
      <c r="XQ58" s="69"/>
      <c r="XR58" s="69"/>
      <c r="XS58" s="69"/>
      <c r="XT58" s="69"/>
      <c r="XU58" s="69"/>
      <c r="XV58" s="69"/>
      <c r="XW58" s="69"/>
      <c r="XX58" s="69"/>
      <c r="XY58" s="69"/>
      <c r="XZ58" s="69"/>
      <c r="YA58" s="69"/>
      <c r="YB58" s="69"/>
      <c r="YC58" s="69"/>
      <c r="YD58" s="69"/>
      <c r="YE58" s="69"/>
      <c r="YF58" s="69"/>
      <c r="YG58" s="69"/>
      <c r="YH58" s="69"/>
      <c r="YI58" s="69"/>
      <c r="YJ58" s="69"/>
      <c r="YK58" s="69"/>
      <c r="YL58" s="69"/>
      <c r="YM58" s="69"/>
      <c r="YN58" s="69"/>
      <c r="YO58" s="69"/>
      <c r="YP58" s="69"/>
      <c r="YQ58" s="69"/>
      <c r="YR58" s="69"/>
      <c r="YS58" s="69"/>
      <c r="YT58" s="69"/>
      <c r="YU58" s="69"/>
      <c r="YV58" s="69"/>
      <c r="YW58" s="69"/>
      <c r="YX58" s="69"/>
      <c r="YY58" s="69"/>
      <c r="YZ58" s="69"/>
      <c r="ZA58" s="69"/>
      <c r="ZB58" s="69"/>
      <c r="ZC58" s="69"/>
      <c r="ZD58" s="69"/>
      <c r="ZE58" s="69"/>
      <c r="ZF58" s="69"/>
      <c r="ZG58" s="69"/>
      <c r="ZH58" s="69"/>
      <c r="ZI58" s="69"/>
      <c r="ZJ58" s="69"/>
      <c r="ZK58" s="69"/>
      <c r="ZL58" s="69"/>
      <c r="ZM58" s="69"/>
      <c r="ZN58" s="69"/>
      <c r="ZO58" s="69"/>
      <c r="ZP58" s="69"/>
      <c r="ZQ58" s="69"/>
      <c r="ZR58" s="69"/>
      <c r="ZS58" s="69"/>
      <c r="ZT58" s="69"/>
      <c r="ZU58" s="69"/>
      <c r="ZV58" s="69"/>
      <c r="ZW58" s="69"/>
      <c r="ZX58" s="69"/>
      <c r="ZY58" s="69"/>
      <c r="ZZ58" s="69"/>
      <c r="AAA58" s="69"/>
      <c r="AAB58" s="69"/>
      <c r="AAC58" s="69"/>
      <c r="AAD58" s="69"/>
      <c r="AAE58" s="69"/>
      <c r="AAF58" s="69"/>
      <c r="AAG58" s="69"/>
      <c r="AAH58" s="69"/>
      <c r="AAI58" s="69"/>
      <c r="AAJ58" s="69"/>
      <c r="AAK58" s="69"/>
      <c r="AAL58" s="69"/>
      <c r="AAM58" s="69"/>
      <c r="AAN58" s="69"/>
      <c r="AAO58" s="69"/>
      <c r="AAP58" s="69"/>
      <c r="AAQ58" s="69"/>
      <c r="AAR58" s="69"/>
      <c r="AAS58" s="69"/>
      <c r="AAT58" s="69"/>
      <c r="AAU58" s="69"/>
      <c r="AAV58" s="69"/>
      <c r="AAW58" s="69"/>
      <c r="AAX58" s="69"/>
      <c r="AAY58" s="69"/>
      <c r="AAZ58" s="69"/>
      <c r="ABA58" s="69"/>
      <c r="ABB58" s="69"/>
      <c r="ABC58" s="69"/>
      <c r="ABD58" s="69"/>
      <c r="ABE58" s="69"/>
      <c r="ABF58" s="69"/>
      <c r="ABG58" s="69"/>
      <c r="ABH58" s="69"/>
      <c r="ABI58" s="69"/>
      <c r="ABJ58" s="69"/>
      <c r="ABK58" s="69"/>
      <c r="ABL58" s="69"/>
      <c r="ABM58" s="69"/>
      <c r="ABN58" s="69"/>
      <c r="ABO58" s="69"/>
      <c r="ABP58" s="69"/>
      <c r="ABQ58" s="69"/>
      <c r="ABR58" s="69"/>
      <c r="ABS58" s="69"/>
      <c r="ABT58" s="69"/>
      <c r="ABU58" s="69"/>
      <c r="ABV58" s="69"/>
      <c r="ABW58" s="69"/>
      <c r="ABX58" s="69"/>
      <c r="ABY58" s="69"/>
      <c r="ABZ58" s="69"/>
      <c r="ACA58" s="69"/>
      <c r="ACB58" s="69"/>
      <c r="ACC58" s="69"/>
      <c r="ACD58" s="69"/>
      <c r="ACE58" s="69"/>
      <c r="ACF58" s="69"/>
      <c r="ACG58" s="69"/>
      <c r="ACH58" s="69"/>
      <c r="ACI58" s="69"/>
      <c r="ACJ58" s="69"/>
      <c r="ACK58" s="69"/>
      <c r="ACL58" s="69"/>
      <c r="ACM58" s="69"/>
      <c r="ACN58" s="69"/>
      <c r="ACO58" s="69"/>
      <c r="ACP58" s="69"/>
      <c r="ACQ58" s="69"/>
      <c r="ACR58" s="69"/>
      <c r="ACS58" s="69"/>
      <c r="ACT58" s="69"/>
      <c r="ACU58" s="69"/>
      <c r="ACV58" s="69"/>
      <c r="ACW58" s="69"/>
      <c r="ACX58" s="69"/>
      <c r="ACY58" s="69"/>
      <c r="ACZ58" s="69"/>
      <c r="ADA58" s="69"/>
      <c r="ADB58" s="69"/>
      <c r="ADC58" s="69"/>
      <c r="ADD58" s="69"/>
      <c r="ADE58" s="69"/>
      <c r="ADF58" s="69"/>
      <c r="ADG58" s="69"/>
      <c r="ADH58" s="69"/>
      <c r="ADI58" s="69"/>
      <c r="ADJ58" s="69"/>
      <c r="ADK58" s="69"/>
      <c r="ADL58" s="69"/>
      <c r="ADM58" s="69"/>
      <c r="ADN58" s="69"/>
      <c r="ADO58" s="69"/>
      <c r="ADP58" s="69"/>
      <c r="ADQ58" s="69"/>
      <c r="ADR58" s="69"/>
      <c r="ADS58" s="69"/>
      <c r="ADT58" s="69"/>
      <c r="ADU58" s="69"/>
      <c r="ADV58" s="69"/>
      <c r="ADW58" s="69"/>
      <c r="ADX58" s="69"/>
      <c r="ADY58" s="69"/>
      <c r="ADZ58" s="69"/>
      <c r="AEA58" s="69"/>
      <c r="AEB58" s="69"/>
      <c r="AEC58" s="69"/>
      <c r="AED58" s="69"/>
      <c r="AEE58" s="69"/>
      <c r="AEF58" s="69"/>
      <c r="AEG58" s="69"/>
      <c r="AEH58" s="69"/>
      <c r="AEI58" s="69"/>
      <c r="AEJ58" s="69"/>
      <c r="AEK58" s="69"/>
      <c r="AEL58" s="69"/>
      <c r="AEM58" s="69"/>
      <c r="AEN58" s="69"/>
      <c r="AEO58" s="69"/>
      <c r="AEP58" s="69"/>
      <c r="AEQ58" s="69"/>
      <c r="AER58" s="69"/>
      <c r="AES58" s="69"/>
      <c r="AET58" s="69"/>
      <c r="AEU58" s="69"/>
      <c r="AEV58" s="69"/>
      <c r="AEW58" s="69"/>
      <c r="AEX58" s="69"/>
      <c r="AEY58" s="69"/>
      <c r="AEZ58" s="69"/>
      <c r="AFA58" s="69"/>
      <c r="AFB58" s="69"/>
      <c r="AFC58" s="69"/>
      <c r="AFD58" s="69"/>
      <c r="AFE58" s="69"/>
      <c r="AFF58" s="69"/>
      <c r="AFG58" s="69"/>
      <c r="AFH58" s="69"/>
      <c r="AFI58" s="69"/>
      <c r="AFJ58" s="69"/>
      <c r="AFK58" s="69"/>
      <c r="AFL58" s="69"/>
      <c r="AFM58" s="69"/>
      <c r="AFN58" s="69"/>
      <c r="AFO58" s="69"/>
      <c r="AFP58" s="69"/>
      <c r="AFQ58" s="69"/>
      <c r="AFR58" s="69"/>
      <c r="AFS58" s="69"/>
      <c r="AFT58" s="69"/>
      <c r="AFU58" s="69"/>
      <c r="AFV58" s="69"/>
      <c r="AFW58" s="69"/>
      <c r="AFX58" s="69"/>
      <c r="AFY58" s="69"/>
      <c r="AFZ58" s="69"/>
      <c r="AGA58" s="69"/>
      <c r="AGB58" s="69"/>
      <c r="AGC58" s="69"/>
      <c r="AGD58" s="69"/>
      <c r="AGE58" s="69"/>
      <c r="AGF58" s="69"/>
      <c r="AGG58" s="69"/>
      <c r="AGH58" s="69"/>
      <c r="AGI58" s="69"/>
      <c r="AGJ58" s="69"/>
      <c r="AGK58" s="69"/>
      <c r="AGL58" s="69"/>
      <c r="AGM58" s="69"/>
      <c r="AGN58" s="69"/>
      <c r="AGO58" s="69"/>
      <c r="AGP58" s="69"/>
      <c r="AGQ58" s="69"/>
      <c r="AGR58" s="69"/>
      <c r="AGS58" s="69"/>
      <c r="AGT58" s="69"/>
      <c r="AGU58" s="69"/>
      <c r="AGV58" s="69"/>
      <c r="AGW58" s="69"/>
      <c r="AGX58" s="69"/>
      <c r="AGY58" s="69"/>
      <c r="AGZ58" s="69"/>
      <c r="AHA58" s="69"/>
      <c r="AHB58" s="69"/>
      <c r="AHC58" s="69"/>
      <c r="AHD58" s="69"/>
      <c r="AHE58" s="69"/>
      <c r="AHF58" s="69"/>
      <c r="AHG58" s="69"/>
      <c r="AHH58" s="69"/>
      <c r="AHI58" s="69"/>
      <c r="AHJ58" s="69"/>
      <c r="AHK58" s="69"/>
      <c r="AHL58" s="69"/>
      <c r="AHM58" s="69"/>
      <c r="AHN58" s="69"/>
      <c r="AHO58" s="69"/>
      <c r="AHP58" s="69"/>
      <c r="AHQ58" s="69"/>
      <c r="AHR58" s="69"/>
      <c r="AHS58" s="69"/>
      <c r="AHT58" s="69"/>
      <c r="AHU58" s="69"/>
      <c r="AHV58" s="69"/>
      <c r="AHW58" s="69"/>
      <c r="AHX58" s="69"/>
      <c r="AHY58" s="69"/>
      <c r="AHZ58" s="69"/>
      <c r="AIA58" s="69"/>
      <c r="AIB58" s="69"/>
      <c r="AIC58" s="69"/>
      <c r="AID58" s="69"/>
      <c r="AIE58" s="69"/>
      <c r="AIF58" s="69"/>
      <c r="AIG58" s="69"/>
      <c r="AIH58" s="69"/>
      <c r="AII58" s="69"/>
      <c r="AIJ58" s="69"/>
      <c r="AIK58" s="69"/>
      <c r="AIL58" s="69"/>
      <c r="AIM58" s="69"/>
      <c r="AIN58" s="69"/>
      <c r="AIO58" s="69"/>
      <c r="AIP58" s="69"/>
      <c r="AIQ58" s="69"/>
      <c r="AIR58" s="69"/>
      <c r="AIS58" s="69"/>
      <c r="AIT58" s="69"/>
      <c r="AIU58" s="69"/>
      <c r="AIV58" s="69"/>
      <c r="AIW58" s="69"/>
      <c r="AIX58" s="69"/>
      <c r="AIY58" s="69"/>
      <c r="AIZ58" s="69"/>
      <c r="AJA58" s="69"/>
      <c r="AJB58" s="69"/>
      <c r="AJC58" s="69"/>
      <c r="AJD58" s="69"/>
      <c r="AJE58" s="69"/>
      <c r="AJF58" s="69"/>
      <c r="AJG58" s="69"/>
      <c r="AJH58" s="69"/>
      <c r="AJI58" s="69"/>
      <c r="AJJ58" s="69"/>
      <c r="AJK58" s="69"/>
      <c r="AJL58" s="69"/>
      <c r="AJM58" s="69"/>
      <c r="AJN58" s="69"/>
      <c r="AJO58" s="69"/>
      <c r="AJP58" s="69"/>
      <c r="AJQ58" s="69"/>
      <c r="AJR58" s="69"/>
      <c r="AJS58" s="69"/>
      <c r="AJT58" s="69"/>
      <c r="AJU58" s="69"/>
      <c r="AJV58" s="69"/>
      <c r="AJW58" s="69"/>
      <c r="AJX58" s="69"/>
      <c r="AJY58" s="69"/>
      <c r="AJZ58" s="69"/>
      <c r="AKA58" s="69"/>
      <c r="AKB58" s="69"/>
      <c r="AKC58" s="69"/>
      <c r="AKD58" s="69"/>
      <c r="AKE58" s="69"/>
      <c r="AKF58" s="69"/>
      <c r="AKG58" s="69"/>
      <c r="AKH58" s="69"/>
      <c r="AKI58" s="69"/>
      <c r="AKJ58" s="69"/>
      <c r="AKK58" s="69"/>
      <c r="AKL58" s="69"/>
      <c r="AKM58" s="69"/>
      <c r="AKN58" s="69"/>
      <c r="AKO58" s="69"/>
      <c r="AKP58" s="69"/>
      <c r="AKQ58" s="69"/>
      <c r="AKR58" s="69"/>
      <c r="AKS58" s="69"/>
      <c r="AKT58" s="69"/>
      <c r="AKU58" s="69"/>
      <c r="AKV58" s="69"/>
      <c r="AKW58" s="69"/>
      <c r="AKX58" s="69"/>
      <c r="AKY58" s="69"/>
      <c r="AKZ58" s="69"/>
      <c r="ALA58" s="69"/>
      <c r="ALB58" s="69"/>
      <c r="ALC58" s="69"/>
      <c r="ALD58" s="69"/>
      <c r="ALE58" s="69"/>
      <c r="ALF58" s="69"/>
      <c r="ALG58" s="69"/>
      <c r="ALH58" s="69"/>
      <c r="ALI58" s="69"/>
      <c r="ALJ58" s="69"/>
      <c r="ALK58" s="69"/>
      <c r="ALL58" s="69"/>
      <c r="ALM58" s="69"/>
      <c r="ALN58" s="69"/>
      <c r="ALO58" s="69"/>
      <c r="ALP58" s="69"/>
      <c r="ALQ58" s="69"/>
      <c r="ALR58" s="69"/>
      <c r="ALS58" s="69"/>
      <c r="ALT58" s="69"/>
      <c r="ALU58" s="69"/>
      <c r="ALV58" s="69"/>
      <c r="ALW58" s="69"/>
      <c r="ALX58" s="69"/>
    </row>
    <row r="59" spans="1:16379" s="70" customFormat="1" ht="75" x14ac:dyDescent="0.25">
      <c r="A59" s="54" t="s">
        <v>196</v>
      </c>
      <c r="B59" s="54" t="s">
        <v>193</v>
      </c>
      <c r="C59" s="54" t="s">
        <v>199</v>
      </c>
      <c r="D59" s="54" t="s">
        <v>195</v>
      </c>
      <c r="E59" s="54" t="s">
        <v>73</v>
      </c>
      <c r="F59" s="54" t="s">
        <v>197</v>
      </c>
      <c r="G59" s="73"/>
      <c r="H59" s="46">
        <v>71980</v>
      </c>
      <c r="I59" s="46"/>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c r="BZ59" s="69"/>
      <c r="CA59" s="69"/>
      <c r="CB59" s="69"/>
      <c r="CC59" s="69"/>
      <c r="CD59" s="69"/>
      <c r="CE59" s="69"/>
      <c r="CF59" s="69"/>
      <c r="CG59" s="69"/>
      <c r="CH59" s="69"/>
      <c r="CI59" s="69"/>
      <c r="CJ59" s="69"/>
      <c r="CK59" s="69"/>
      <c r="CL59" s="69"/>
      <c r="CM59" s="69"/>
      <c r="CN59" s="69"/>
      <c r="CO59" s="69"/>
      <c r="CP59" s="69"/>
      <c r="CQ59" s="69"/>
      <c r="CR59" s="69"/>
      <c r="CS59" s="69"/>
      <c r="CT59" s="69"/>
      <c r="CU59" s="69"/>
      <c r="CV59" s="69"/>
      <c r="CW59" s="69"/>
      <c r="CX59" s="69"/>
      <c r="CY59" s="69"/>
      <c r="CZ59" s="69"/>
      <c r="DA59" s="69"/>
      <c r="DB59" s="69"/>
      <c r="DC59" s="69"/>
      <c r="DD59" s="69"/>
      <c r="DE59" s="69"/>
      <c r="DF59" s="69"/>
      <c r="DG59" s="69"/>
      <c r="DH59" s="69"/>
      <c r="DI59" s="69"/>
      <c r="DJ59" s="69"/>
      <c r="DK59" s="69"/>
      <c r="DL59" s="69"/>
      <c r="DM59" s="69"/>
      <c r="DN59" s="69"/>
      <c r="DO59" s="69"/>
      <c r="DP59" s="69"/>
      <c r="DQ59" s="69"/>
      <c r="DR59" s="69"/>
      <c r="DS59" s="69"/>
      <c r="DT59" s="69"/>
      <c r="DU59" s="69"/>
      <c r="DV59" s="69"/>
      <c r="DW59" s="69"/>
      <c r="DX59" s="69"/>
      <c r="DY59" s="69"/>
      <c r="DZ59" s="69"/>
      <c r="EA59" s="69"/>
      <c r="EB59" s="69"/>
      <c r="EC59" s="69"/>
      <c r="ED59" s="69"/>
      <c r="EE59" s="69"/>
      <c r="EF59" s="69"/>
      <c r="EG59" s="69"/>
      <c r="EH59" s="69"/>
      <c r="EI59" s="69"/>
      <c r="EJ59" s="69"/>
      <c r="EK59" s="69"/>
      <c r="EL59" s="69"/>
      <c r="EM59" s="69"/>
      <c r="EN59" s="69"/>
      <c r="EO59" s="69"/>
      <c r="EP59" s="69"/>
      <c r="EQ59" s="69"/>
      <c r="ER59" s="69"/>
      <c r="ES59" s="69"/>
      <c r="ET59" s="69"/>
      <c r="EU59" s="69"/>
      <c r="EV59" s="69"/>
      <c r="EW59" s="69"/>
      <c r="EX59" s="69"/>
      <c r="EY59" s="69"/>
      <c r="EZ59" s="69"/>
      <c r="FA59" s="69"/>
      <c r="FB59" s="69"/>
      <c r="FC59" s="69"/>
      <c r="FD59" s="69"/>
      <c r="FE59" s="69"/>
      <c r="FF59" s="69"/>
      <c r="FG59" s="69"/>
      <c r="FH59" s="69"/>
      <c r="FI59" s="69"/>
      <c r="FJ59" s="69"/>
      <c r="FK59" s="69"/>
      <c r="FL59" s="69"/>
      <c r="FM59" s="69"/>
      <c r="FN59" s="69"/>
      <c r="FO59" s="69"/>
      <c r="FP59" s="69"/>
      <c r="FQ59" s="69"/>
      <c r="FR59" s="69"/>
      <c r="FS59" s="69"/>
      <c r="FT59" s="69"/>
      <c r="FU59" s="69"/>
      <c r="FV59" s="69"/>
      <c r="FW59" s="69"/>
      <c r="FX59" s="69"/>
      <c r="FY59" s="69"/>
      <c r="FZ59" s="69"/>
      <c r="GA59" s="69"/>
      <c r="GB59" s="69"/>
      <c r="GC59" s="69"/>
      <c r="GD59" s="69"/>
      <c r="GE59" s="69"/>
      <c r="GF59" s="69"/>
      <c r="GG59" s="69"/>
      <c r="GH59" s="69"/>
      <c r="GI59" s="69"/>
      <c r="GJ59" s="69"/>
      <c r="GK59" s="69"/>
      <c r="GL59" s="69"/>
      <c r="GM59" s="69"/>
      <c r="GN59" s="69"/>
      <c r="GO59" s="69"/>
      <c r="GP59" s="69"/>
      <c r="GQ59" s="69"/>
      <c r="GR59" s="69"/>
      <c r="GS59" s="69"/>
      <c r="GT59" s="69"/>
      <c r="GU59" s="69"/>
      <c r="GV59" s="69"/>
      <c r="GW59" s="69"/>
      <c r="GX59" s="69"/>
      <c r="GY59" s="69"/>
      <c r="GZ59" s="69"/>
      <c r="HA59" s="69"/>
      <c r="HB59" s="69"/>
      <c r="HC59" s="69"/>
      <c r="HD59" s="69"/>
      <c r="HE59" s="69"/>
      <c r="HF59" s="69"/>
      <c r="HG59" s="69"/>
      <c r="HH59" s="69"/>
      <c r="HI59" s="69"/>
      <c r="HJ59" s="69"/>
      <c r="HK59" s="69"/>
      <c r="HL59" s="69"/>
      <c r="HM59" s="69"/>
      <c r="HN59" s="69"/>
      <c r="HO59" s="69"/>
      <c r="HP59" s="69"/>
      <c r="HQ59" s="69"/>
      <c r="HR59" s="69"/>
      <c r="HS59" s="69"/>
      <c r="HT59" s="69"/>
      <c r="HU59" s="69"/>
      <c r="HV59" s="69"/>
      <c r="HW59" s="69"/>
      <c r="HX59" s="69"/>
      <c r="HY59" s="69"/>
      <c r="HZ59" s="69"/>
      <c r="IA59" s="69"/>
      <c r="IB59" s="69"/>
      <c r="IC59" s="69"/>
      <c r="ID59" s="69"/>
      <c r="IE59" s="69"/>
      <c r="IF59" s="69"/>
      <c r="IG59" s="69"/>
      <c r="IH59" s="69"/>
      <c r="II59" s="69"/>
      <c r="IJ59" s="69"/>
      <c r="IK59" s="69"/>
      <c r="IL59" s="69"/>
      <c r="IM59" s="69"/>
      <c r="IN59" s="69"/>
      <c r="IO59" s="69"/>
      <c r="IP59" s="69"/>
      <c r="IQ59" s="69"/>
      <c r="IR59" s="69"/>
      <c r="IS59" s="69"/>
      <c r="IT59" s="69"/>
      <c r="IU59" s="69"/>
      <c r="IV59" s="69"/>
      <c r="IW59" s="69"/>
      <c r="IX59" s="69"/>
      <c r="IY59" s="69"/>
      <c r="IZ59" s="69"/>
      <c r="JA59" s="69"/>
      <c r="JB59" s="69"/>
      <c r="JC59" s="69"/>
      <c r="JD59" s="69"/>
      <c r="JE59" s="69"/>
      <c r="JF59" s="69"/>
      <c r="JG59" s="69"/>
      <c r="JH59" s="69"/>
      <c r="JI59" s="69"/>
      <c r="JJ59" s="69"/>
      <c r="JK59" s="69"/>
      <c r="JL59" s="69"/>
      <c r="JM59" s="69"/>
      <c r="JN59" s="69"/>
      <c r="JO59" s="69"/>
      <c r="JP59" s="69"/>
      <c r="JQ59" s="69"/>
      <c r="JR59" s="69"/>
      <c r="JS59" s="69"/>
      <c r="JT59" s="69"/>
      <c r="JU59" s="69"/>
      <c r="JV59" s="69"/>
      <c r="JW59" s="69"/>
      <c r="JX59" s="69"/>
      <c r="JY59" s="69"/>
      <c r="JZ59" s="69"/>
      <c r="KA59" s="69"/>
      <c r="KB59" s="69"/>
      <c r="KC59" s="69"/>
      <c r="KD59" s="69"/>
      <c r="KE59" s="69"/>
      <c r="KF59" s="69"/>
      <c r="KG59" s="69"/>
      <c r="KH59" s="69"/>
      <c r="KI59" s="69"/>
      <c r="KJ59" s="69"/>
      <c r="KK59" s="69"/>
      <c r="KL59" s="69"/>
      <c r="KM59" s="69"/>
      <c r="KN59" s="69"/>
      <c r="KO59" s="69"/>
      <c r="KP59" s="69"/>
      <c r="KQ59" s="69"/>
      <c r="KR59" s="69"/>
      <c r="KS59" s="69"/>
      <c r="KT59" s="69"/>
      <c r="KU59" s="69"/>
      <c r="KV59" s="69"/>
      <c r="KW59" s="69"/>
      <c r="KX59" s="69"/>
      <c r="KY59" s="69"/>
      <c r="KZ59" s="69"/>
      <c r="LA59" s="69"/>
      <c r="LB59" s="69"/>
      <c r="LC59" s="69"/>
      <c r="LD59" s="69"/>
      <c r="LE59" s="69"/>
      <c r="LF59" s="69"/>
      <c r="LG59" s="69"/>
      <c r="LH59" s="69"/>
      <c r="LI59" s="69"/>
      <c r="LJ59" s="69"/>
      <c r="LK59" s="69"/>
      <c r="LL59" s="69"/>
      <c r="LM59" s="69"/>
      <c r="LN59" s="69"/>
      <c r="LO59" s="69"/>
      <c r="LP59" s="69"/>
      <c r="LQ59" s="69"/>
      <c r="LR59" s="69"/>
      <c r="LS59" s="69"/>
      <c r="LT59" s="69"/>
      <c r="LU59" s="69"/>
      <c r="LV59" s="69"/>
      <c r="LW59" s="69"/>
      <c r="LX59" s="69"/>
      <c r="LY59" s="69"/>
      <c r="LZ59" s="69"/>
      <c r="MA59" s="69"/>
      <c r="MB59" s="69"/>
      <c r="MC59" s="69"/>
      <c r="MD59" s="69"/>
      <c r="ME59" s="69"/>
      <c r="MF59" s="69"/>
      <c r="MG59" s="69"/>
      <c r="MH59" s="69"/>
      <c r="MI59" s="69"/>
      <c r="MJ59" s="69"/>
      <c r="MK59" s="69"/>
      <c r="ML59" s="69"/>
      <c r="MM59" s="69"/>
      <c r="MN59" s="69"/>
      <c r="MO59" s="69"/>
      <c r="MP59" s="69"/>
      <c r="MQ59" s="69"/>
      <c r="MR59" s="69"/>
      <c r="MS59" s="69"/>
      <c r="MT59" s="69"/>
      <c r="MU59" s="69"/>
      <c r="MV59" s="69"/>
      <c r="MW59" s="69"/>
      <c r="MX59" s="69"/>
      <c r="MY59" s="69"/>
      <c r="MZ59" s="69"/>
      <c r="NA59" s="69"/>
      <c r="NB59" s="69"/>
      <c r="NC59" s="69"/>
      <c r="ND59" s="69"/>
      <c r="NE59" s="69"/>
      <c r="NF59" s="69"/>
      <c r="NG59" s="69"/>
      <c r="NH59" s="69"/>
      <c r="NI59" s="69"/>
      <c r="NJ59" s="69"/>
      <c r="NK59" s="69"/>
      <c r="NL59" s="69"/>
      <c r="NM59" s="69"/>
      <c r="NN59" s="69"/>
      <c r="NO59" s="69"/>
      <c r="NP59" s="69"/>
      <c r="NQ59" s="69"/>
      <c r="NR59" s="69"/>
      <c r="NS59" s="69"/>
      <c r="NT59" s="69"/>
      <c r="NU59" s="69"/>
      <c r="NV59" s="69"/>
      <c r="NW59" s="69"/>
      <c r="NX59" s="69"/>
      <c r="NY59" s="69"/>
      <c r="NZ59" s="69"/>
      <c r="OA59" s="69"/>
      <c r="OB59" s="69"/>
      <c r="OC59" s="69"/>
      <c r="OD59" s="69"/>
      <c r="OE59" s="69"/>
      <c r="OF59" s="69"/>
      <c r="OG59" s="69"/>
      <c r="OH59" s="69"/>
      <c r="OI59" s="69"/>
      <c r="OJ59" s="69"/>
      <c r="OK59" s="69"/>
      <c r="OL59" s="69"/>
      <c r="OM59" s="69"/>
      <c r="ON59" s="69"/>
      <c r="OO59" s="69"/>
      <c r="OP59" s="69"/>
      <c r="OQ59" s="69"/>
      <c r="OR59" s="69"/>
      <c r="OS59" s="69"/>
      <c r="OT59" s="69"/>
      <c r="OU59" s="69"/>
      <c r="OV59" s="69"/>
      <c r="OW59" s="69"/>
      <c r="OX59" s="69"/>
      <c r="OY59" s="69"/>
      <c r="OZ59" s="69"/>
      <c r="PA59" s="69"/>
      <c r="PB59" s="69"/>
      <c r="PC59" s="69"/>
      <c r="PD59" s="69"/>
      <c r="PE59" s="69"/>
      <c r="PF59" s="69"/>
      <c r="PG59" s="69"/>
      <c r="PH59" s="69"/>
      <c r="PI59" s="69"/>
      <c r="PJ59" s="69"/>
      <c r="PK59" s="69"/>
      <c r="PL59" s="69"/>
      <c r="PM59" s="69"/>
      <c r="PN59" s="69"/>
      <c r="PO59" s="69"/>
      <c r="PP59" s="69"/>
      <c r="PQ59" s="69"/>
      <c r="PR59" s="69"/>
      <c r="PS59" s="69"/>
      <c r="PT59" s="69"/>
      <c r="PU59" s="69"/>
      <c r="PV59" s="69"/>
      <c r="PW59" s="69"/>
      <c r="PX59" s="69"/>
      <c r="PY59" s="69"/>
      <c r="PZ59" s="69"/>
      <c r="QA59" s="69"/>
      <c r="QB59" s="69"/>
      <c r="QC59" s="69"/>
      <c r="QD59" s="69"/>
      <c r="QE59" s="69"/>
      <c r="QF59" s="69"/>
      <c r="QG59" s="69"/>
      <c r="QH59" s="69"/>
      <c r="QI59" s="69"/>
      <c r="QJ59" s="69"/>
      <c r="QK59" s="69"/>
      <c r="QL59" s="69"/>
      <c r="QM59" s="69"/>
      <c r="QN59" s="69"/>
      <c r="QO59" s="69"/>
      <c r="QP59" s="69"/>
      <c r="QQ59" s="69"/>
      <c r="QR59" s="69"/>
      <c r="QS59" s="69"/>
      <c r="QT59" s="69"/>
      <c r="QU59" s="69"/>
      <c r="QV59" s="69"/>
      <c r="QW59" s="69"/>
      <c r="QX59" s="69"/>
      <c r="QY59" s="69"/>
      <c r="QZ59" s="69"/>
      <c r="RA59" s="69"/>
      <c r="RB59" s="69"/>
      <c r="RC59" s="69"/>
      <c r="RD59" s="69"/>
      <c r="RE59" s="69"/>
      <c r="RF59" s="69"/>
      <c r="RG59" s="69"/>
      <c r="RH59" s="69"/>
      <c r="RI59" s="69"/>
      <c r="RJ59" s="69"/>
      <c r="RK59" s="69"/>
      <c r="RL59" s="69"/>
      <c r="RM59" s="69"/>
      <c r="RN59" s="69"/>
      <c r="RO59" s="69"/>
      <c r="RP59" s="69"/>
      <c r="RQ59" s="69"/>
      <c r="RR59" s="69"/>
      <c r="RS59" s="69"/>
      <c r="RT59" s="69"/>
      <c r="RU59" s="69"/>
      <c r="RV59" s="69"/>
      <c r="RW59" s="69"/>
      <c r="RX59" s="69"/>
      <c r="RY59" s="69"/>
      <c r="RZ59" s="69"/>
      <c r="SA59" s="69"/>
      <c r="SB59" s="69"/>
      <c r="SC59" s="69"/>
      <c r="SD59" s="69"/>
      <c r="SE59" s="69"/>
      <c r="SF59" s="69"/>
      <c r="SG59" s="69"/>
      <c r="SH59" s="69"/>
      <c r="SI59" s="69"/>
      <c r="SJ59" s="69"/>
      <c r="SK59" s="69"/>
      <c r="SL59" s="69"/>
      <c r="SM59" s="69"/>
      <c r="SN59" s="69"/>
      <c r="SO59" s="69"/>
      <c r="SP59" s="69"/>
      <c r="SQ59" s="69"/>
      <c r="SR59" s="69"/>
      <c r="SS59" s="69"/>
      <c r="ST59" s="69"/>
      <c r="SU59" s="69"/>
      <c r="SV59" s="69"/>
      <c r="SW59" s="69"/>
      <c r="SX59" s="69"/>
      <c r="SY59" s="69"/>
      <c r="SZ59" s="69"/>
      <c r="TA59" s="69"/>
      <c r="TB59" s="69"/>
      <c r="TC59" s="69"/>
      <c r="TD59" s="69"/>
      <c r="TE59" s="69"/>
      <c r="TF59" s="69"/>
      <c r="TG59" s="69"/>
      <c r="TH59" s="69"/>
      <c r="TI59" s="69"/>
      <c r="TJ59" s="69"/>
      <c r="TK59" s="69"/>
      <c r="TL59" s="69"/>
      <c r="TM59" s="69"/>
      <c r="TN59" s="69"/>
      <c r="TO59" s="69"/>
      <c r="TP59" s="69"/>
      <c r="TQ59" s="69"/>
      <c r="TR59" s="69"/>
      <c r="TS59" s="69"/>
      <c r="TT59" s="69"/>
      <c r="TU59" s="69"/>
      <c r="TV59" s="69"/>
      <c r="TW59" s="69"/>
      <c r="TX59" s="69"/>
      <c r="TY59" s="69"/>
      <c r="TZ59" s="69"/>
      <c r="UA59" s="69"/>
      <c r="UB59" s="69"/>
      <c r="UC59" s="69"/>
      <c r="UD59" s="69"/>
      <c r="UE59" s="69"/>
      <c r="UF59" s="69"/>
      <c r="UG59" s="69"/>
      <c r="UH59" s="69"/>
      <c r="UI59" s="69"/>
      <c r="UJ59" s="69"/>
      <c r="UK59" s="69"/>
      <c r="UL59" s="69"/>
      <c r="UM59" s="69"/>
      <c r="UN59" s="69"/>
      <c r="UO59" s="69"/>
      <c r="UP59" s="69"/>
      <c r="UQ59" s="69"/>
      <c r="UR59" s="69"/>
      <c r="US59" s="69"/>
      <c r="UT59" s="69"/>
      <c r="UU59" s="69"/>
      <c r="UV59" s="69"/>
      <c r="UW59" s="69"/>
      <c r="UX59" s="69"/>
      <c r="UY59" s="69"/>
      <c r="UZ59" s="69"/>
      <c r="VA59" s="69"/>
      <c r="VB59" s="69"/>
      <c r="VC59" s="69"/>
      <c r="VD59" s="69"/>
      <c r="VE59" s="69"/>
      <c r="VF59" s="69"/>
      <c r="VG59" s="69"/>
      <c r="VH59" s="69"/>
      <c r="VI59" s="69"/>
      <c r="VJ59" s="69"/>
      <c r="VK59" s="69"/>
      <c r="VL59" s="69"/>
      <c r="VM59" s="69"/>
      <c r="VN59" s="69"/>
      <c r="VO59" s="69"/>
      <c r="VP59" s="69"/>
      <c r="VQ59" s="69"/>
      <c r="VR59" s="69"/>
      <c r="VS59" s="69"/>
      <c r="VT59" s="69"/>
      <c r="VU59" s="69"/>
      <c r="VV59" s="69"/>
      <c r="VW59" s="69"/>
      <c r="VX59" s="69"/>
      <c r="VY59" s="69"/>
      <c r="VZ59" s="69"/>
      <c r="WA59" s="69"/>
      <c r="WB59" s="69"/>
      <c r="WC59" s="69"/>
      <c r="WD59" s="69"/>
      <c r="WE59" s="69"/>
      <c r="WF59" s="69"/>
      <c r="WG59" s="69"/>
      <c r="WH59" s="69"/>
      <c r="WI59" s="69"/>
      <c r="WJ59" s="69"/>
      <c r="WK59" s="69"/>
      <c r="WL59" s="69"/>
      <c r="WM59" s="69"/>
      <c r="WN59" s="69"/>
      <c r="WO59" s="69"/>
      <c r="WP59" s="69"/>
      <c r="WQ59" s="69"/>
      <c r="WR59" s="69"/>
      <c r="WS59" s="69"/>
      <c r="WT59" s="69"/>
      <c r="WU59" s="69"/>
      <c r="WV59" s="69"/>
      <c r="WW59" s="69"/>
      <c r="WX59" s="69"/>
      <c r="WY59" s="69"/>
      <c r="WZ59" s="69"/>
      <c r="XA59" s="69"/>
      <c r="XB59" s="69"/>
      <c r="XC59" s="69"/>
      <c r="XD59" s="69"/>
      <c r="XE59" s="69"/>
      <c r="XF59" s="69"/>
      <c r="XG59" s="69"/>
      <c r="XH59" s="69"/>
      <c r="XI59" s="69"/>
      <c r="XJ59" s="69"/>
      <c r="XK59" s="69"/>
      <c r="XL59" s="69"/>
      <c r="XM59" s="69"/>
      <c r="XN59" s="69"/>
      <c r="XO59" s="69"/>
      <c r="XP59" s="69"/>
      <c r="XQ59" s="69"/>
      <c r="XR59" s="69"/>
      <c r="XS59" s="69"/>
      <c r="XT59" s="69"/>
      <c r="XU59" s="69"/>
      <c r="XV59" s="69"/>
      <c r="XW59" s="69"/>
      <c r="XX59" s="69"/>
      <c r="XY59" s="69"/>
      <c r="XZ59" s="69"/>
      <c r="YA59" s="69"/>
      <c r="YB59" s="69"/>
      <c r="YC59" s="69"/>
      <c r="YD59" s="69"/>
      <c r="YE59" s="69"/>
      <c r="YF59" s="69"/>
      <c r="YG59" s="69"/>
      <c r="YH59" s="69"/>
      <c r="YI59" s="69"/>
      <c r="YJ59" s="69"/>
      <c r="YK59" s="69"/>
      <c r="YL59" s="69"/>
      <c r="YM59" s="69"/>
      <c r="YN59" s="69"/>
      <c r="YO59" s="69"/>
      <c r="YP59" s="69"/>
      <c r="YQ59" s="69"/>
      <c r="YR59" s="69"/>
      <c r="YS59" s="69"/>
      <c r="YT59" s="69"/>
      <c r="YU59" s="69"/>
      <c r="YV59" s="69"/>
      <c r="YW59" s="69"/>
      <c r="YX59" s="69"/>
      <c r="YY59" s="69"/>
      <c r="YZ59" s="69"/>
      <c r="ZA59" s="69"/>
      <c r="ZB59" s="69"/>
      <c r="ZC59" s="69"/>
      <c r="ZD59" s="69"/>
      <c r="ZE59" s="69"/>
      <c r="ZF59" s="69"/>
      <c r="ZG59" s="69"/>
      <c r="ZH59" s="69"/>
      <c r="ZI59" s="69"/>
      <c r="ZJ59" s="69"/>
      <c r="ZK59" s="69"/>
      <c r="ZL59" s="69"/>
      <c r="ZM59" s="69"/>
      <c r="ZN59" s="69"/>
      <c r="ZO59" s="69"/>
      <c r="ZP59" s="69"/>
      <c r="ZQ59" s="69"/>
      <c r="ZR59" s="69"/>
      <c r="ZS59" s="69"/>
      <c r="ZT59" s="69"/>
      <c r="ZU59" s="69"/>
      <c r="ZV59" s="69"/>
      <c r="ZW59" s="69"/>
      <c r="ZX59" s="69"/>
      <c r="ZY59" s="69"/>
      <c r="ZZ59" s="69"/>
      <c r="AAA59" s="69"/>
      <c r="AAB59" s="69"/>
      <c r="AAC59" s="69"/>
      <c r="AAD59" s="69"/>
      <c r="AAE59" s="69"/>
      <c r="AAF59" s="69"/>
      <c r="AAG59" s="69"/>
      <c r="AAH59" s="69"/>
      <c r="AAI59" s="69"/>
      <c r="AAJ59" s="69"/>
      <c r="AAK59" s="69"/>
      <c r="AAL59" s="69"/>
      <c r="AAM59" s="69"/>
      <c r="AAN59" s="69"/>
      <c r="AAO59" s="69"/>
      <c r="AAP59" s="69"/>
      <c r="AAQ59" s="69"/>
      <c r="AAR59" s="69"/>
      <c r="AAS59" s="69"/>
      <c r="AAT59" s="69"/>
      <c r="AAU59" s="69"/>
      <c r="AAV59" s="69"/>
      <c r="AAW59" s="69"/>
      <c r="AAX59" s="69"/>
      <c r="AAY59" s="69"/>
      <c r="AAZ59" s="69"/>
      <c r="ABA59" s="69"/>
      <c r="ABB59" s="69"/>
      <c r="ABC59" s="69"/>
      <c r="ABD59" s="69"/>
      <c r="ABE59" s="69"/>
      <c r="ABF59" s="69"/>
      <c r="ABG59" s="69"/>
      <c r="ABH59" s="69"/>
      <c r="ABI59" s="69"/>
      <c r="ABJ59" s="69"/>
      <c r="ABK59" s="69"/>
      <c r="ABL59" s="69"/>
      <c r="ABM59" s="69"/>
      <c r="ABN59" s="69"/>
      <c r="ABO59" s="69"/>
      <c r="ABP59" s="69"/>
      <c r="ABQ59" s="69"/>
      <c r="ABR59" s="69"/>
      <c r="ABS59" s="69"/>
      <c r="ABT59" s="69"/>
      <c r="ABU59" s="69"/>
      <c r="ABV59" s="69"/>
      <c r="ABW59" s="69"/>
      <c r="ABX59" s="69"/>
      <c r="ABY59" s="69"/>
      <c r="ABZ59" s="69"/>
      <c r="ACA59" s="69"/>
      <c r="ACB59" s="69"/>
      <c r="ACC59" s="69"/>
      <c r="ACD59" s="69"/>
      <c r="ACE59" s="69"/>
      <c r="ACF59" s="69"/>
      <c r="ACG59" s="69"/>
      <c r="ACH59" s="69"/>
      <c r="ACI59" s="69"/>
      <c r="ACJ59" s="69"/>
      <c r="ACK59" s="69"/>
      <c r="ACL59" s="69"/>
      <c r="ACM59" s="69"/>
      <c r="ACN59" s="69"/>
      <c r="ACO59" s="69"/>
      <c r="ACP59" s="69"/>
      <c r="ACQ59" s="69"/>
      <c r="ACR59" s="69"/>
      <c r="ACS59" s="69"/>
      <c r="ACT59" s="69"/>
      <c r="ACU59" s="69"/>
      <c r="ACV59" s="69"/>
      <c r="ACW59" s="69"/>
      <c r="ACX59" s="69"/>
      <c r="ACY59" s="69"/>
      <c r="ACZ59" s="69"/>
      <c r="ADA59" s="69"/>
      <c r="ADB59" s="69"/>
      <c r="ADC59" s="69"/>
      <c r="ADD59" s="69"/>
      <c r="ADE59" s="69"/>
      <c r="ADF59" s="69"/>
      <c r="ADG59" s="69"/>
      <c r="ADH59" s="69"/>
      <c r="ADI59" s="69"/>
      <c r="ADJ59" s="69"/>
      <c r="ADK59" s="69"/>
      <c r="ADL59" s="69"/>
      <c r="ADM59" s="69"/>
      <c r="ADN59" s="69"/>
      <c r="ADO59" s="69"/>
      <c r="ADP59" s="69"/>
      <c r="ADQ59" s="69"/>
      <c r="ADR59" s="69"/>
      <c r="ADS59" s="69"/>
      <c r="ADT59" s="69"/>
      <c r="ADU59" s="69"/>
      <c r="ADV59" s="69"/>
      <c r="ADW59" s="69"/>
      <c r="ADX59" s="69"/>
      <c r="ADY59" s="69"/>
      <c r="ADZ59" s="69"/>
      <c r="AEA59" s="69"/>
      <c r="AEB59" s="69"/>
      <c r="AEC59" s="69"/>
      <c r="AED59" s="69"/>
      <c r="AEE59" s="69"/>
      <c r="AEF59" s="69"/>
      <c r="AEG59" s="69"/>
      <c r="AEH59" s="69"/>
      <c r="AEI59" s="69"/>
      <c r="AEJ59" s="69"/>
      <c r="AEK59" s="69"/>
      <c r="AEL59" s="69"/>
      <c r="AEM59" s="69"/>
      <c r="AEN59" s="69"/>
      <c r="AEO59" s="69"/>
      <c r="AEP59" s="69"/>
      <c r="AEQ59" s="69"/>
      <c r="AER59" s="69"/>
      <c r="AES59" s="69"/>
      <c r="AET59" s="69"/>
      <c r="AEU59" s="69"/>
      <c r="AEV59" s="69"/>
      <c r="AEW59" s="69"/>
      <c r="AEX59" s="69"/>
      <c r="AEY59" s="69"/>
      <c r="AEZ59" s="69"/>
      <c r="AFA59" s="69"/>
      <c r="AFB59" s="69"/>
      <c r="AFC59" s="69"/>
      <c r="AFD59" s="69"/>
      <c r="AFE59" s="69"/>
      <c r="AFF59" s="69"/>
      <c r="AFG59" s="69"/>
      <c r="AFH59" s="69"/>
      <c r="AFI59" s="69"/>
      <c r="AFJ59" s="69"/>
      <c r="AFK59" s="69"/>
      <c r="AFL59" s="69"/>
      <c r="AFM59" s="69"/>
      <c r="AFN59" s="69"/>
      <c r="AFO59" s="69"/>
      <c r="AFP59" s="69"/>
      <c r="AFQ59" s="69"/>
      <c r="AFR59" s="69"/>
      <c r="AFS59" s="69"/>
      <c r="AFT59" s="69"/>
      <c r="AFU59" s="69"/>
      <c r="AFV59" s="69"/>
      <c r="AFW59" s="69"/>
      <c r="AFX59" s="69"/>
      <c r="AFY59" s="69"/>
      <c r="AFZ59" s="69"/>
      <c r="AGA59" s="69"/>
      <c r="AGB59" s="69"/>
      <c r="AGC59" s="69"/>
      <c r="AGD59" s="69"/>
      <c r="AGE59" s="69"/>
      <c r="AGF59" s="69"/>
      <c r="AGG59" s="69"/>
      <c r="AGH59" s="69"/>
      <c r="AGI59" s="69"/>
      <c r="AGJ59" s="69"/>
      <c r="AGK59" s="69"/>
      <c r="AGL59" s="69"/>
      <c r="AGM59" s="69"/>
      <c r="AGN59" s="69"/>
      <c r="AGO59" s="69"/>
      <c r="AGP59" s="69"/>
      <c r="AGQ59" s="69"/>
      <c r="AGR59" s="69"/>
      <c r="AGS59" s="69"/>
      <c r="AGT59" s="69"/>
      <c r="AGU59" s="69"/>
      <c r="AGV59" s="69"/>
      <c r="AGW59" s="69"/>
      <c r="AGX59" s="69"/>
      <c r="AGY59" s="69"/>
      <c r="AGZ59" s="69"/>
      <c r="AHA59" s="69"/>
      <c r="AHB59" s="69"/>
      <c r="AHC59" s="69"/>
      <c r="AHD59" s="69"/>
      <c r="AHE59" s="69"/>
      <c r="AHF59" s="69"/>
      <c r="AHG59" s="69"/>
      <c r="AHH59" s="69"/>
      <c r="AHI59" s="69"/>
      <c r="AHJ59" s="69"/>
      <c r="AHK59" s="69"/>
      <c r="AHL59" s="69"/>
      <c r="AHM59" s="69"/>
      <c r="AHN59" s="69"/>
      <c r="AHO59" s="69"/>
      <c r="AHP59" s="69"/>
      <c r="AHQ59" s="69"/>
      <c r="AHR59" s="69"/>
      <c r="AHS59" s="69"/>
      <c r="AHT59" s="69"/>
      <c r="AHU59" s="69"/>
      <c r="AHV59" s="69"/>
      <c r="AHW59" s="69"/>
      <c r="AHX59" s="69"/>
      <c r="AHY59" s="69"/>
      <c r="AHZ59" s="69"/>
      <c r="AIA59" s="69"/>
      <c r="AIB59" s="69"/>
      <c r="AIC59" s="69"/>
      <c r="AID59" s="69"/>
      <c r="AIE59" s="69"/>
      <c r="AIF59" s="69"/>
      <c r="AIG59" s="69"/>
      <c r="AIH59" s="69"/>
      <c r="AII59" s="69"/>
      <c r="AIJ59" s="69"/>
      <c r="AIK59" s="69"/>
      <c r="AIL59" s="69"/>
      <c r="AIM59" s="69"/>
      <c r="AIN59" s="69"/>
      <c r="AIO59" s="69"/>
      <c r="AIP59" s="69"/>
      <c r="AIQ59" s="69"/>
      <c r="AIR59" s="69"/>
      <c r="AIS59" s="69"/>
      <c r="AIT59" s="69"/>
      <c r="AIU59" s="69"/>
      <c r="AIV59" s="69"/>
      <c r="AIW59" s="69"/>
      <c r="AIX59" s="69"/>
      <c r="AIY59" s="69"/>
      <c r="AIZ59" s="69"/>
      <c r="AJA59" s="69"/>
      <c r="AJB59" s="69"/>
      <c r="AJC59" s="69"/>
      <c r="AJD59" s="69"/>
      <c r="AJE59" s="69"/>
      <c r="AJF59" s="69"/>
      <c r="AJG59" s="69"/>
      <c r="AJH59" s="69"/>
      <c r="AJI59" s="69"/>
      <c r="AJJ59" s="69"/>
      <c r="AJK59" s="69"/>
      <c r="AJL59" s="69"/>
      <c r="AJM59" s="69"/>
      <c r="AJN59" s="69"/>
      <c r="AJO59" s="69"/>
      <c r="AJP59" s="69"/>
      <c r="AJQ59" s="69"/>
      <c r="AJR59" s="69"/>
      <c r="AJS59" s="69"/>
      <c r="AJT59" s="69"/>
      <c r="AJU59" s="69"/>
      <c r="AJV59" s="69"/>
      <c r="AJW59" s="69"/>
      <c r="AJX59" s="69"/>
      <c r="AJY59" s="69"/>
      <c r="AJZ59" s="69"/>
      <c r="AKA59" s="69"/>
      <c r="AKB59" s="69"/>
      <c r="AKC59" s="69"/>
      <c r="AKD59" s="69"/>
      <c r="AKE59" s="69"/>
      <c r="AKF59" s="69"/>
      <c r="AKG59" s="69"/>
      <c r="AKH59" s="69"/>
      <c r="AKI59" s="69"/>
      <c r="AKJ59" s="69"/>
      <c r="AKK59" s="69"/>
      <c r="AKL59" s="69"/>
      <c r="AKM59" s="69"/>
      <c r="AKN59" s="69"/>
      <c r="AKO59" s="69"/>
      <c r="AKP59" s="69"/>
      <c r="AKQ59" s="69"/>
      <c r="AKR59" s="69"/>
      <c r="AKS59" s="69"/>
      <c r="AKT59" s="69"/>
      <c r="AKU59" s="69"/>
      <c r="AKV59" s="69"/>
      <c r="AKW59" s="69"/>
      <c r="AKX59" s="69"/>
      <c r="AKY59" s="69"/>
      <c r="AKZ59" s="69"/>
      <c r="ALA59" s="69"/>
      <c r="ALB59" s="69"/>
      <c r="ALC59" s="69"/>
      <c r="ALD59" s="69"/>
      <c r="ALE59" s="69"/>
      <c r="ALF59" s="69"/>
      <c r="ALG59" s="69"/>
      <c r="ALH59" s="69"/>
      <c r="ALI59" s="69"/>
      <c r="ALJ59" s="69"/>
      <c r="ALK59" s="69"/>
      <c r="ALL59" s="69"/>
      <c r="ALM59" s="69"/>
      <c r="ALN59" s="69"/>
      <c r="ALO59" s="69"/>
      <c r="ALP59" s="69"/>
      <c r="ALQ59" s="69"/>
      <c r="ALR59" s="69"/>
      <c r="ALS59" s="69"/>
      <c r="ALT59" s="69"/>
      <c r="ALU59" s="69"/>
      <c r="ALV59" s="69"/>
      <c r="ALW59" s="69"/>
      <c r="ALX59" s="69"/>
    </row>
    <row r="60" spans="1:16379" s="70" customFormat="1" ht="46.5" customHeight="1" x14ac:dyDescent="0.25">
      <c r="A60" s="54" t="s">
        <v>202</v>
      </c>
      <c r="B60" s="54" t="s">
        <v>194</v>
      </c>
      <c r="C60" s="54" t="s">
        <v>200</v>
      </c>
      <c r="D60" s="54" t="s">
        <v>201</v>
      </c>
      <c r="E60" s="54" t="s">
        <v>18</v>
      </c>
      <c r="F60" s="54" t="s">
        <v>198</v>
      </c>
      <c r="G60" s="73"/>
      <c r="H60" s="46">
        <f>5000</f>
        <v>5000</v>
      </c>
      <c r="I60" s="46"/>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c r="CV60" s="69"/>
      <c r="CW60" s="69"/>
      <c r="CX60" s="69"/>
      <c r="CY60" s="69"/>
      <c r="CZ60" s="69"/>
      <c r="DA60" s="69"/>
      <c r="DB60" s="69"/>
      <c r="DC60" s="69"/>
      <c r="DD60" s="69"/>
      <c r="DE60" s="69"/>
      <c r="DF60" s="69"/>
      <c r="DG60" s="69"/>
      <c r="DH60" s="69"/>
      <c r="DI60" s="69"/>
      <c r="DJ60" s="69"/>
      <c r="DK60" s="69"/>
      <c r="DL60" s="69"/>
      <c r="DM60" s="69"/>
      <c r="DN60" s="69"/>
      <c r="DO60" s="69"/>
      <c r="DP60" s="69"/>
      <c r="DQ60" s="69"/>
      <c r="DR60" s="69"/>
      <c r="DS60" s="69"/>
      <c r="DT60" s="69"/>
      <c r="DU60" s="69"/>
      <c r="DV60" s="69"/>
      <c r="DW60" s="69"/>
      <c r="DX60" s="69"/>
      <c r="DY60" s="69"/>
      <c r="DZ60" s="69"/>
      <c r="EA60" s="69"/>
      <c r="EB60" s="69"/>
      <c r="EC60" s="69"/>
      <c r="ED60" s="69"/>
      <c r="EE60" s="69"/>
      <c r="EF60" s="69"/>
      <c r="EG60" s="69"/>
      <c r="EH60" s="69"/>
      <c r="EI60" s="69"/>
      <c r="EJ60" s="69"/>
      <c r="EK60" s="69"/>
      <c r="EL60" s="69"/>
      <c r="EM60" s="69"/>
      <c r="EN60" s="69"/>
      <c r="EO60" s="69"/>
      <c r="EP60" s="69"/>
      <c r="EQ60" s="69"/>
      <c r="ER60" s="69"/>
      <c r="ES60" s="69"/>
      <c r="ET60" s="69"/>
      <c r="EU60" s="69"/>
      <c r="EV60" s="69"/>
      <c r="EW60" s="69"/>
      <c r="EX60" s="69"/>
      <c r="EY60" s="69"/>
      <c r="EZ60" s="69"/>
      <c r="FA60" s="69"/>
      <c r="FB60" s="69"/>
      <c r="FC60" s="69"/>
      <c r="FD60" s="69"/>
      <c r="FE60" s="69"/>
      <c r="FF60" s="69"/>
      <c r="FG60" s="69"/>
      <c r="FH60" s="69"/>
      <c r="FI60" s="69"/>
      <c r="FJ60" s="69"/>
      <c r="FK60" s="69"/>
      <c r="FL60" s="69"/>
      <c r="FM60" s="69"/>
      <c r="FN60" s="69"/>
      <c r="FO60" s="69"/>
      <c r="FP60" s="69"/>
      <c r="FQ60" s="69"/>
      <c r="FR60" s="69"/>
      <c r="FS60" s="69"/>
      <c r="FT60" s="69"/>
      <c r="FU60" s="69"/>
      <c r="FV60" s="69"/>
      <c r="FW60" s="69"/>
      <c r="FX60" s="69"/>
      <c r="FY60" s="69"/>
      <c r="FZ60" s="69"/>
      <c r="GA60" s="69"/>
      <c r="GB60" s="69"/>
      <c r="GC60" s="69"/>
      <c r="GD60" s="69"/>
      <c r="GE60" s="69"/>
      <c r="GF60" s="69"/>
      <c r="GG60" s="69"/>
      <c r="GH60" s="69"/>
      <c r="GI60" s="69"/>
      <c r="GJ60" s="69"/>
      <c r="GK60" s="69"/>
      <c r="GL60" s="69"/>
      <c r="GM60" s="69"/>
      <c r="GN60" s="69"/>
      <c r="GO60" s="69"/>
      <c r="GP60" s="69"/>
      <c r="GQ60" s="69"/>
      <c r="GR60" s="69"/>
      <c r="GS60" s="69"/>
      <c r="GT60" s="69"/>
      <c r="GU60" s="69"/>
      <c r="GV60" s="69"/>
      <c r="GW60" s="69"/>
      <c r="GX60" s="69"/>
      <c r="GY60" s="69"/>
      <c r="GZ60" s="69"/>
      <c r="HA60" s="69"/>
      <c r="HB60" s="69"/>
      <c r="HC60" s="69"/>
      <c r="HD60" s="69"/>
      <c r="HE60" s="69"/>
      <c r="HF60" s="69"/>
      <c r="HG60" s="69"/>
      <c r="HH60" s="69"/>
      <c r="HI60" s="69"/>
      <c r="HJ60" s="69"/>
      <c r="HK60" s="69"/>
      <c r="HL60" s="69"/>
      <c r="HM60" s="69"/>
      <c r="HN60" s="69"/>
      <c r="HO60" s="69"/>
      <c r="HP60" s="69"/>
      <c r="HQ60" s="69"/>
      <c r="HR60" s="69"/>
      <c r="HS60" s="69"/>
      <c r="HT60" s="69"/>
      <c r="HU60" s="69"/>
      <c r="HV60" s="69"/>
      <c r="HW60" s="69"/>
      <c r="HX60" s="69"/>
      <c r="HY60" s="69"/>
      <c r="HZ60" s="69"/>
      <c r="IA60" s="69"/>
      <c r="IB60" s="69"/>
      <c r="IC60" s="69"/>
      <c r="ID60" s="69"/>
      <c r="IE60" s="69"/>
      <c r="IF60" s="69"/>
      <c r="IG60" s="69"/>
      <c r="IH60" s="69"/>
      <c r="II60" s="69"/>
      <c r="IJ60" s="69"/>
      <c r="IK60" s="69"/>
      <c r="IL60" s="69"/>
      <c r="IM60" s="69"/>
      <c r="IN60" s="69"/>
      <c r="IO60" s="69"/>
      <c r="IP60" s="69"/>
      <c r="IQ60" s="69"/>
      <c r="IR60" s="69"/>
      <c r="IS60" s="69"/>
      <c r="IT60" s="69"/>
      <c r="IU60" s="69"/>
      <c r="IV60" s="69"/>
      <c r="IW60" s="69"/>
      <c r="IX60" s="69"/>
      <c r="IY60" s="69"/>
      <c r="IZ60" s="69"/>
      <c r="JA60" s="69"/>
      <c r="JB60" s="69"/>
      <c r="JC60" s="69"/>
      <c r="JD60" s="69"/>
      <c r="JE60" s="69"/>
      <c r="JF60" s="69"/>
      <c r="JG60" s="69"/>
      <c r="JH60" s="69"/>
      <c r="JI60" s="69"/>
      <c r="JJ60" s="69"/>
      <c r="JK60" s="69"/>
      <c r="JL60" s="69"/>
      <c r="JM60" s="69"/>
      <c r="JN60" s="69"/>
      <c r="JO60" s="69"/>
      <c r="JP60" s="69"/>
      <c r="JQ60" s="69"/>
      <c r="JR60" s="69"/>
      <c r="JS60" s="69"/>
      <c r="JT60" s="69"/>
      <c r="JU60" s="69"/>
      <c r="JV60" s="69"/>
      <c r="JW60" s="69"/>
      <c r="JX60" s="69"/>
      <c r="JY60" s="69"/>
      <c r="JZ60" s="69"/>
      <c r="KA60" s="69"/>
      <c r="KB60" s="69"/>
      <c r="KC60" s="69"/>
      <c r="KD60" s="69"/>
      <c r="KE60" s="69"/>
      <c r="KF60" s="69"/>
      <c r="KG60" s="69"/>
      <c r="KH60" s="69"/>
      <c r="KI60" s="69"/>
      <c r="KJ60" s="69"/>
      <c r="KK60" s="69"/>
      <c r="KL60" s="69"/>
      <c r="KM60" s="69"/>
      <c r="KN60" s="69"/>
      <c r="KO60" s="69"/>
      <c r="KP60" s="69"/>
      <c r="KQ60" s="69"/>
      <c r="KR60" s="69"/>
      <c r="KS60" s="69"/>
      <c r="KT60" s="69"/>
      <c r="KU60" s="69"/>
      <c r="KV60" s="69"/>
      <c r="KW60" s="69"/>
      <c r="KX60" s="69"/>
      <c r="KY60" s="69"/>
      <c r="KZ60" s="69"/>
      <c r="LA60" s="69"/>
      <c r="LB60" s="69"/>
      <c r="LC60" s="69"/>
      <c r="LD60" s="69"/>
      <c r="LE60" s="69"/>
      <c r="LF60" s="69"/>
      <c r="LG60" s="69"/>
      <c r="LH60" s="69"/>
      <c r="LI60" s="69"/>
      <c r="LJ60" s="69"/>
      <c r="LK60" s="69"/>
      <c r="LL60" s="69"/>
      <c r="LM60" s="69"/>
      <c r="LN60" s="69"/>
      <c r="LO60" s="69"/>
      <c r="LP60" s="69"/>
      <c r="LQ60" s="69"/>
      <c r="LR60" s="69"/>
      <c r="LS60" s="69"/>
      <c r="LT60" s="69"/>
      <c r="LU60" s="69"/>
      <c r="LV60" s="69"/>
      <c r="LW60" s="69"/>
      <c r="LX60" s="69"/>
      <c r="LY60" s="69"/>
      <c r="LZ60" s="69"/>
      <c r="MA60" s="69"/>
      <c r="MB60" s="69"/>
      <c r="MC60" s="69"/>
      <c r="MD60" s="69"/>
      <c r="ME60" s="69"/>
      <c r="MF60" s="69"/>
      <c r="MG60" s="69"/>
      <c r="MH60" s="69"/>
      <c r="MI60" s="69"/>
      <c r="MJ60" s="69"/>
      <c r="MK60" s="69"/>
      <c r="ML60" s="69"/>
      <c r="MM60" s="69"/>
      <c r="MN60" s="69"/>
      <c r="MO60" s="69"/>
      <c r="MP60" s="69"/>
      <c r="MQ60" s="69"/>
      <c r="MR60" s="69"/>
      <c r="MS60" s="69"/>
      <c r="MT60" s="69"/>
      <c r="MU60" s="69"/>
      <c r="MV60" s="69"/>
      <c r="MW60" s="69"/>
      <c r="MX60" s="69"/>
      <c r="MY60" s="69"/>
      <c r="MZ60" s="69"/>
      <c r="NA60" s="69"/>
      <c r="NB60" s="69"/>
      <c r="NC60" s="69"/>
      <c r="ND60" s="69"/>
      <c r="NE60" s="69"/>
      <c r="NF60" s="69"/>
      <c r="NG60" s="69"/>
      <c r="NH60" s="69"/>
      <c r="NI60" s="69"/>
      <c r="NJ60" s="69"/>
      <c r="NK60" s="69"/>
      <c r="NL60" s="69"/>
      <c r="NM60" s="69"/>
      <c r="NN60" s="69"/>
      <c r="NO60" s="69"/>
      <c r="NP60" s="69"/>
      <c r="NQ60" s="69"/>
      <c r="NR60" s="69"/>
      <c r="NS60" s="69"/>
      <c r="NT60" s="69"/>
      <c r="NU60" s="69"/>
      <c r="NV60" s="69"/>
      <c r="NW60" s="69"/>
      <c r="NX60" s="69"/>
      <c r="NY60" s="69"/>
      <c r="NZ60" s="69"/>
      <c r="OA60" s="69"/>
      <c r="OB60" s="69"/>
      <c r="OC60" s="69"/>
      <c r="OD60" s="69"/>
      <c r="OE60" s="69"/>
      <c r="OF60" s="69"/>
      <c r="OG60" s="69"/>
      <c r="OH60" s="69"/>
      <c r="OI60" s="69"/>
      <c r="OJ60" s="69"/>
      <c r="OK60" s="69"/>
      <c r="OL60" s="69"/>
      <c r="OM60" s="69"/>
      <c r="ON60" s="69"/>
      <c r="OO60" s="69"/>
      <c r="OP60" s="69"/>
      <c r="OQ60" s="69"/>
      <c r="OR60" s="69"/>
      <c r="OS60" s="69"/>
      <c r="OT60" s="69"/>
      <c r="OU60" s="69"/>
      <c r="OV60" s="69"/>
      <c r="OW60" s="69"/>
      <c r="OX60" s="69"/>
      <c r="OY60" s="69"/>
      <c r="OZ60" s="69"/>
      <c r="PA60" s="69"/>
      <c r="PB60" s="69"/>
      <c r="PC60" s="69"/>
      <c r="PD60" s="69"/>
      <c r="PE60" s="69"/>
      <c r="PF60" s="69"/>
      <c r="PG60" s="69"/>
      <c r="PH60" s="69"/>
      <c r="PI60" s="69"/>
      <c r="PJ60" s="69"/>
      <c r="PK60" s="69"/>
      <c r="PL60" s="69"/>
      <c r="PM60" s="69"/>
      <c r="PN60" s="69"/>
      <c r="PO60" s="69"/>
      <c r="PP60" s="69"/>
      <c r="PQ60" s="69"/>
      <c r="PR60" s="69"/>
      <c r="PS60" s="69"/>
      <c r="PT60" s="69"/>
      <c r="PU60" s="69"/>
      <c r="PV60" s="69"/>
      <c r="PW60" s="69"/>
      <c r="PX60" s="69"/>
      <c r="PY60" s="69"/>
      <c r="PZ60" s="69"/>
      <c r="QA60" s="69"/>
      <c r="QB60" s="69"/>
      <c r="QC60" s="69"/>
      <c r="QD60" s="69"/>
      <c r="QE60" s="69"/>
      <c r="QF60" s="69"/>
      <c r="QG60" s="69"/>
      <c r="QH60" s="69"/>
      <c r="QI60" s="69"/>
      <c r="QJ60" s="69"/>
      <c r="QK60" s="69"/>
      <c r="QL60" s="69"/>
      <c r="QM60" s="69"/>
      <c r="QN60" s="69"/>
      <c r="QO60" s="69"/>
      <c r="QP60" s="69"/>
      <c r="QQ60" s="69"/>
      <c r="QR60" s="69"/>
      <c r="QS60" s="69"/>
      <c r="QT60" s="69"/>
      <c r="QU60" s="69"/>
      <c r="QV60" s="69"/>
      <c r="QW60" s="69"/>
      <c r="QX60" s="69"/>
      <c r="QY60" s="69"/>
      <c r="QZ60" s="69"/>
      <c r="RA60" s="69"/>
      <c r="RB60" s="69"/>
      <c r="RC60" s="69"/>
      <c r="RD60" s="69"/>
      <c r="RE60" s="69"/>
      <c r="RF60" s="69"/>
      <c r="RG60" s="69"/>
      <c r="RH60" s="69"/>
      <c r="RI60" s="69"/>
      <c r="RJ60" s="69"/>
      <c r="RK60" s="69"/>
      <c r="RL60" s="69"/>
      <c r="RM60" s="69"/>
      <c r="RN60" s="69"/>
      <c r="RO60" s="69"/>
      <c r="RP60" s="69"/>
      <c r="RQ60" s="69"/>
      <c r="RR60" s="69"/>
      <c r="RS60" s="69"/>
      <c r="RT60" s="69"/>
      <c r="RU60" s="69"/>
      <c r="RV60" s="69"/>
      <c r="RW60" s="69"/>
      <c r="RX60" s="69"/>
      <c r="RY60" s="69"/>
      <c r="RZ60" s="69"/>
      <c r="SA60" s="69"/>
      <c r="SB60" s="69"/>
      <c r="SC60" s="69"/>
      <c r="SD60" s="69"/>
      <c r="SE60" s="69"/>
      <c r="SF60" s="69"/>
      <c r="SG60" s="69"/>
      <c r="SH60" s="69"/>
      <c r="SI60" s="69"/>
      <c r="SJ60" s="69"/>
      <c r="SK60" s="69"/>
      <c r="SL60" s="69"/>
      <c r="SM60" s="69"/>
      <c r="SN60" s="69"/>
      <c r="SO60" s="69"/>
      <c r="SP60" s="69"/>
      <c r="SQ60" s="69"/>
      <c r="SR60" s="69"/>
      <c r="SS60" s="69"/>
      <c r="ST60" s="69"/>
      <c r="SU60" s="69"/>
      <c r="SV60" s="69"/>
      <c r="SW60" s="69"/>
      <c r="SX60" s="69"/>
      <c r="SY60" s="69"/>
      <c r="SZ60" s="69"/>
      <c r="TA60" s="69"/>
      <c r="TB60" s="69"/>
      <c r="TC60" s="69"/>
      <c r="TD60" s="69"/>
      <c r="TE60" s="69"/>
      <c r="TF60" s="69"/>
      <c r="TG60" s="69"/>
      <c r="TH60" s="69"/>
      <c r="TI60" s="69"/>
      <c r="TJ60" s="69"/>
      <c r="TK60" s="69"/>
      <c r="TL60" s="69"/>
      <c r="TM60" s="69"/>
      <c r="TN60" s="69"/>
      <c r="TO60" s="69"/>
      <c r="TP60" s="69"/>
      <c r="TQ60" s="69"/>
      <c r="TR60" s="69"/>
      <c r="TS60" s="69"/>
      <c r="TT60" s="69"/>
      <c r="TU60" s="69"/>
      <c r="TV60" s="69"/>
      <c r="TW60" s="69"/>
      <c r="TX60" s="69"/>
      <c r="TY60" s="69"/>
      <c r="TZ60" s="69"/>
      <c r="UA60" s="69"/>
      <c r="UB60" s="69"/>
      <c r="UC60" s="69"/>
      <c r="UD60" s="69"/>
      <c r="UE60" s="69"/>
      <c r="UF60" s="69"/>
      <c r="UG60" s="69"/>
      <c r="UH60" s="69"/>
      <c r="UI60" s="69"/>
      <c r="UJ60" s="69"/>
      <c r="UK60" s="69"/>
      <c r="UL60" s="69"/>
      <c r="UM60" s="69"/>
      <c r="UN60" s="69"/>
      <c r="UO60" s="69"/>
      <c r="UP60" s="69"/>
      <c r="UQ60" s="69"/>
      <c r="UR60" s="69"/>
      <c r="US60" s="69"/>
      <c r="UT60" s="69"/>
      <c r="UU60" s="69"/>
      <c r="UV60" s="69"/>
      <c r="UW60" s="69"/>
      <c r="UX60" s="69"/>
      <c r="UY60" s="69"/>
      <c r="UZ60" s="69"/>
      <c r="VA60" s="69"/>
      <c r="VB60" s="69"/>
      <c r="VC60" s="69"/>
      <c r="VD60" s="69"/>
      <c r="VE60" s="69"/>
      <c r="VF60" s="69"/>
      <c r="VG60" s="69"/>
      <c r="VH60" s="69"/>
      <c r="VI60" s="69"/>
      <c r="VJ60" s="69"/>
      <c r="VK60" s="69"/>
      <c r="VL60" s="69"/>
      <c r="VM60" s="69"/>
      <c r="VN60" s="69"/>
      <c r="VO60" s="69"/>
      <c r="VP60" s="69"/>
      <c r="VQ60" s="69"/>
      <c r="VR60" s="69"/>
      <c r="VS60" s="69"/>
      <c r="VT60" s="69"/>
      <c r="VU60" s="69"/>
      <c r="VV60" s="69"/>
      <c r="VW60" s="69"/>
      <c r="VX60" s="69"/>
      <c r="VY60" s="69"/>
      <c r="VZ60" s="69"/>
      <c r="WA60" s="69"/>
      <c r="WB60" s="69"/>
      <c r="WC60" s="69"/>
      <c r="WD60" s="69"/>
      <c r="WE60" s="69"/>
      <c r="WF60" s="69"/>
      <c r="WG60" s="69"/>
      <c r="WH60" s="69"/>
      <c r="WI60" s="69"/>
      <c r="WJ60" s="69"/>
      <c r="WK60" s="69"/>
      <c r="WL60" s="69"/>
      <c r="WM60" s="69"/>
      <c r="WN60" s="69"/>
      <c r="WO60" s="69"/>
      <c r="WP60" s="69"/>
      <c r="WQ60" s="69"/>
      <c r="WR60" s="69"/>
      <c r="WS60" s="69"/>
      <c r="WT60" s="69"/>
      <c r="WU60" s="69"/>
      <c r="WV60" s="69"/>
      <c r="WW60" s="69"/>
      <c r="WX60" s="69"/>
      <c r="WY60" s="69"/>
      <c r="WZ60" s="69"/>
      <c r="XA60" s="69"/>
      <c r="XB60" s="69"/>
      <c r="XC60" s="69"/>
      <c r="XD60" s="69"/>
      <c r="XE60" s="69"/>
      <c r="XF60" s="69"/>
      <c r="XG60" s="69"/>
      <c r="XH60" s="69"/>
      <c r="XI60" s="69"/>
      <c r="XJ60" s="69"/>
      <c r="XK60" s="69"/>
      <c r="XL60" s="69"/>
      <c r="XM60" s="69"/>
      <c r="XN60" s="69"/>
      <c r="XO60" s="69"/>
      <c r="XP60" s="69"/>
      <c r="XQ60" s="69"/>
      <c r="XR60" s="69"/>
      <c r="XS60" s="69"/>
      <c r="XT60" s="69"/>
      <c r="XU60" s="69"/>
      <c r="XV60" s="69"/>
      <c r="XW60" s="69"/>
      <c r="XX60" s="69"/>
      <c r="XY60" s="69"/>
      <c r="XZ60" s="69"/>
      <c r="YA60" s="69"/>
      <c r="YB60" s="69"/>
      <c r="YC60" s="69"/>
      <c r="YD60" s="69"/>
      <c r="YE60" s="69"/>
      <c r="YF60" s="69"/>
      <c r="YG60" s="69"/>
      <c r="YH60" s="69"/>
      <c r="YI60" s="69"/>
      <c r="YJ60" s="69"/>
      <c r="YK60" s="69"/>
      <c r="YL60" s="69"/>
      <c r="YM60" s="69"/>
      <c r="YN60" s="69"/>
      <c r="YO60" s="69"/>
      <c r="YP60" s="69"/>
      <c r="YQ60" s="69"/>
      <c r="YR60" s="69"/>
      <c r="YS60" s="69"/>
      <c r="YT60" s="69"/>
      <c r="YU60" s="69"/>
      <c r="YV60" s="69"/>
      <c r="YW60" s="69"/>
      <c r="YX60" s="69"/>
      <c r="YY60" s="69"/>
      <c r="YZ60" s="69"/>
      <c r="ZA60" s="69"/>
      <c r="ZB60" s="69"/>
      <c r="ZC60" s="69"/>
      <c r="ZD60" s="69"/>
      <c r="ZE60" s="69"/>
      <c r="ZF60" s="69"/>
      <c r="ZG60" s="69"/>
      <c r="ZH60" s="69"/>
      <c r="ZI60" s="69"/>
      <c r="ZJ60" s="69"/>
      <c r="ZK60" s="69"/>
      <c r="ZL60" s="69"/>
      <c r="ZM60" s="69"/>
      <c r="ZN60" s="69"/>
      <c r="ZO60" s="69"/>
      <c r="ZP60" s="69"/>
      <c r="ZQ60" s="69"/>
      <c r="ZR60" s="69"/>
      <c r="ZS60" s="69"/>
      <c r="ZT60" s="69"/>
      <c r="ZU60" s="69"/>
      <c r="ZV60" s="69"/>
      <c r="ZW60" s="69"/>
      <c r="ZX60" s="69"/>
      <c r="ZY60" s="69"/>
      <c r="ZZ60" s="69"/>
      <c r="AAA60" s="69"/>
      <c r="AAB60" s="69"/>
      <c r="AAC60" s="69"/>
      <c r="AAD60" s="69"/>
      <c r="AAE60" s="69"/>
      <c r="AAF60" s="69"/>
      <c r="AAG60" s="69"/>
      <c r="AAH60" s="69"/>
      <c r="AAI60" s="69"/>
      <c r="AAJ60" s="69"/>
      <c r="AAK60" s="69"/>
      <c r="AAL60" s="69"/>
      <c r="AAM60" s="69"/>
      <c r="AAN60" s="69"/>
      <c r="AAO60" s="69"/>
      <c r="AAP60" s="69"/>
      <c r="AAQ60" s="69"/>
      <c r="AAR60" s="69"/>
      <c r="AAS60" s="69"/>
      <c r="AAT60" s="69"/>
      <c r="AAU60" s="69"/>
      <c r="AAV60" s="69"/>
      <c r="AAW60" s="69"/>
      <c r="AAX60" s="69"/>
      <c r="AAY60" s="69"/>
      <c r="AAZ60" s="69"/>
      <c r="ABA60" s="69"/>
      <c r="ABB60" s="69"/>
      <c r="ABC60" s="69"/>
      <c r="ABD60" s="69"/>
      <c r="ABE60" s="69"/>
      <c r="ABF60" s="69"/>
      <c r="ABG60" s="69"/>
      <c r="ABH60" s="69"/>
      <c r="ABI60" s="69"/>
      <c r="ABJ60" s="69"/>
      <c r="ABK60" s="69"/>
      <c r="ABL60" s="69"/>
      <c r="ABM60" s="69"/>
      <c r="ABN60" s="69"/>
      <c r="ABO60" s="69"/>
      <c r="ABP60" s="69"/>
      <c r="ABQ60" s="69"/>
      <c r="ABR60" s="69"/>
      <c r="ABS60" s="69"/>
      <c r="ABT60" s="69"/>
      <c r="ABU60" s="69"/>
      <c r="ABV60" s="69"/>
      <c r="ABW60" s="69"/>
      <c r="ABX60" s="69"/>
      <c r="ABY60" s="69"/>
      <c r="ABZ60" s="69"/>
      <c r="ACA60" s="69"/>
      <c r="ACB60" s="69"/>
      <c r="ACC60" s="69"/>
      <c r="ACD60" s="69"/>
      <c r="ACE60" s="69"/>
      <c r="ACF60" s="69"/>
      <c r="ACG60" s="69"/>
      <c r="ACH60" s="69"/>
      <c r="ACI60" s="69"/>
      <c r="ACJ60" s="69"/>
      <c r="ACK60" s="69"/>
      <c r="ACL60" s="69"/>
      <c r="ACM60" s="69"/>
      <c r="ACN60" s="69"/>
      <c r="ACO60" s="69"/>
      <c r="ACP60" s="69"/>
      <c r="ACQ60" s="69"/>
      <c r="ACR60" s="69"/>
      <c r="ACS60" s="69"/>
      <c r="ACT60" s="69"/>
      <c r="ACU60" s="69"/>
      <c r="ACV60" s="69"/>
      <c r="ACW60" s="69"/>
      <c r="ACX60" s="69"/>
      <c r="ACY60" s="69"/>
      <c r="ACZ60" s="69"/>
      <c r="ADA60" s="69"/>
      <c r="ADB60" s="69"/>
      <c r="ADC60" s="69"/>
      <c r="ADD60" s="69"/>
      <c r="ADE60" s="69"/>
      <c r="ADF60" s="69"/>
      <c r="ADG60" s="69"/>
      <c r="ADH60" s="69"/>
      <c r="ADI60" s="69"/>
      <c r="ADJ60" s="69"/>
      <c r="ADK60" s="69"/>
      <c r="ADL60" s="69"/>
      <c r="ADM60" s="69"/>
      <c r="ADN60" s="69"/>
      <c r="ADO60" s="69"/>
      <c r="ADP60" s="69"/>
      <c r="ADQ60" s="69"/>
      <c r="ADR60" s="69"/>
      <c r="ADS60" s="69"/>
      <c r="ADT60" s="69"/>
      <c r="ADU60" s="69"/>
      <c r="ADV60" s="69"/>
      <c r="ADW60" s="69"/>
      <c r="ADX60" s="69"/>
      <c r="ADY60" s="69"/>
      <c r="ADZ60" s="69"/>
      <c r="AEA60" s="69"/>
      <c r="AEB60" s="69"/>
      <c r="AEC60" s="69"/>
      <c r="AED60" s="69"/>
      <c r="AEE60" s="69"/>
      <c r="AEF60" s="69"/>
      <c r="AEG60" s="69"/>
      <c r="AEH60" s="69"/>
      <c r="AEI60" s="69"/>
      <c r="AEJ60" s="69"/>
      <c r="AEK60" s="69"/>
      <c r="AEL60" s="69"/>
      <c r="AEM60" s="69"/>
      <c r="AEN60" s="69"/>
      <c r="AEO60" s="69"/>
      <c r="AEP60" s="69"/>
      <c r="AEQ60" s="69"/>
      <c r="AER60" s="69"/>
      <c r="AES60" s="69"/>
      <c r="AET60" s="69"/>
      <c r="AEU60" s="69"/>
      <c r="AEV60" s="69"/>
      <c r="AEW60" s="69"/>
      <c r="AEX60" s="69"/>
      <c r="AEY60" s="69"/>
      <c r="AEZ60" s="69"/>
      <c r="AFA60" s="69"/>
      <c r="AFB60" s="69"/>
      <c r="AFC60" s="69"/>
      <c r="AFD60" s="69"/>
      <c r="AFE60" s="69"/>
      <c r="AFF60" s="69"/>
      <c r="AFG60" s="69"/>
      <c r="AFH60" s="69"/>
      <c r="AFI60" s="69"/>
      <c r="AFJ60" s="69"/>
      <c r="AFK60" s="69"/>
      <c r="AFL60" s="69"/>
      <c r="AFM60" s="69"/>
      <c r="AFN60" s="69"/>
      <c r="AFO60" s="69"/>
      <c r="AFP60" s="69"/>
      <c r="AFQ60" s="69"/>
      <c r="AFR60" s="69"/>
      <c r="AFS60" s="69"/>
      <c r="AFT60" s="69"/>
      <c r="AFU60" s="69"/>
      <c r="AFV60" s="69"/>
      <c r="AFW60" s="69"/>
      <c r="AFX60" s="69"/>
      <c r="AFY60" s="69"/>
      <c r="AFZ60" s="69"/>
      <c r="AGA60" s="69"/>
      <c r="AGB60" s="69"/>
      <c r="AGC60" s="69"/>
      <c r="AGD60" s="69"/>
      <c r="AGE60" s="69"/>
      <c r="AGF60" s="69"/>
      <c r="AGG60" s="69"/>
      <c r="AGH60" s="69"/>
      <c r="AGI60" s="69"/>
      <c r="AGJ60" s="69"/>
      <c r="AGK60" s="69"/>
      <c r="AGL60" s="69"/>
      <c r="AGM60" s="69"/>
      <c r="AGN60" s="69"/>
      <c r="AGO60" s="69"/>
      <c r="AGP60" s="69"/>
      <c r="AGQ60" s="69"/>
      <c r="AGR60" s="69"/>
      <c r="AGS60" s="69"/>
      <c r="AGT60" s="69"/>
      <c r="AGU60" s="69"/>
      <c r="AGV60" s="69"/>
      <c r="AGW60" s="69"/>
      <c r="AGX60" s="69"/>
      <c r="AGY60" s="69"/>
      <c r="AGZ60" s="69"/>
      <c r="AHA60" s="69"/>
      <c r="AHB60" s="69"/>
      <c r="AHC60" s="69"/>
      <c r="AHD60" s="69"/>
      <c r="AHE60" s="69"/>
      <c r="AHF60" s="69"/>
      <c r="AHG60" s="69"/>
      <c r="AHH60" s="69"/>
      <c r="AHI60" s="69"/>
      <c r="AHJ60" s="69"/>
      <c r="AHK60" s="69"/>
      <c r="AHL60" s="69"/>
      <c r="AHM60" s="69"/>
      <c r="AHN60" s="69"/>
      <c r="AHO60" s="69"/>
      <c r="AHP60" s="69"/>
      <c r="AHQ60" s="69"/>
      <c r="AHR60" s="69"/>
      <c r="AHS60" s="69"/>
      <c r="AHT60" s="69"/>
      <c r="AHU60" s="69"/>
      <c r="AHV60" s="69"/>
      <c r="AHW60" s="69"/>
      <c r="AHX60" s="69"/>
      <c r="AHY60" s="69"/>
      <c r="AHZ60" s="69"/>
      <c r="AIA60" s="69"/>
      <c r="AIB60" s="69"/>
      <c r="AIC60" s="69"/>
      <c r="AID60" s="69"/>
      <c r="AIE60" s="69"/>
      <c r="AIF60" s="69"/>
      <c r="AIG60" s="69"/>
      <c r="AIH60" s="69"/>
      <c r="AII60" s="69"/>
      <c r="AIJ60" s="69"/>
      <c r="AIK60" s="69"/>
      <c r="AIL60" s="69"/>
      <c r="AIM60" s="69"/>
      <c r="AIN60" s="69"/>
      <c r="AIO60" s="69"/>
      <c r="AIP60" s="69"/>
      <c r="AIQ60" s="69"/>
      <c r="AIR60" s="69"/>
      <c r="AIS60" s="69"/>
      <c r="AIT60" s="69"/>
      <c r="AIU60" s="69"/>
      <c r="AIV60" s="69"/>
      <c r="AIW60" s="69"/>
      <c r="AIX60" s="69"/>
      <c r="AIY60" s="69"/>
      <c r="AIZ60" s="69"/>
      <c r="AJA60" s="69"/>
      <c r="AJB60" s="69"/>
      <c r="AJC60" s="69"/>
      <c r="AJD60" s="69"/>
      <c r="AJE60" s="69"/>
      <c r="AJF60" s="69"/>
      <c r="AJG60" s="69"/>
      <c r="AJH60" s="69"/>
      <c r="AJI60" s="69"/>
      <c r="AJJ60" s="69"/>
      <c r="AJK60" s="69"/>
      <c r="AJL60" s="69"/>
      <c r="AJM60" s="69"/>
      <c r="AJN60" s="69"/>
      <c r="AJO60" s="69"/>
      <c r="AJP60" s="69"/>
      <c r="AJQ60" s="69"/>
      <c r="AJR60" s="69"/>
      <c r="AJS60" s="69"/>
      <c r="AJT60" s="69"/>
      <c r="AJU60" s="69"/>
      <c r="AJV60" s="69"/>
      <c r="AJW60" s="69"/>
      <c r="AJX60" s="69"/>
      <c r="AJY60" s="69"/>
      <c r="AJZ60" s="69"/>
      <c r="AKA60" s="69"/>
      <c r="AKB60" s="69"/>
      <c r="AKC60" s="69"/>
      <c r="AKD60" s="69"/>
      <c r="AKE60" s="69"/>
      <c r="AKF60" s="69"/>
      <c r="AKG60" s="69"/>
      <c r="AKH60" s="69"/>
      <c r="AKI60" s="69"/>
      <c r="AKJ60" s="69"/>
      <c r="AKK60" s="69"/>
      <c r="AKL60" s="69"/>
      <c r="AKM60" s="69"/>
      <c r="AKN60" s="69"/>
      <c r="AKO60" s="69"/>
      <c r="AKP60" s="69"/>
      <c r="AKQ60" s="69"/>
      <c r="AKR60" s="69"/>
      <c r="AKS60" s="69"/>
      <c r="AKT60" s="69"/>
      <c r="AKU60" s="69"/>
      <c r="AKV60" s="69"/>
      <c r="AKW60" s="69"/>
      <c r="AKX60" s="69"/>
      <c r="AKY60" s="69"/>
      <c r="AKZ60" s="69"/>
      <c r="ALA60" s="69"/>
      <c r="ALB60" s="69"/>
      <c r="ALC60" s="69"/>
      <c r="ALD60" s="69"/>
      <c r="ALE60" s="69"/>
      <c r="ALF60" s="69"/>
      <c r="ALG60" s="69"/>
      <c r="ALH60" s="69"/>
      <c r="ALI60" s="69"/>
      <c r="ALJ60" s="69"/>
      <c r="ALK60" s="69"/>
      <c r="ALL60" s="69"/>
      <c r="ALM60" s="69"/>
      <c r="ALN60" s="69"/>
      <c r="ALO60" s="69"/>
      <c r="ALP60" s="69"/>
      <c r="ALQ60" s="69"/>
      <c r="ALR60" s="69"/>
      <c r="ALS60" s="69"/>
      <c r="ALT60" s="69"/>
      <c r="ALU60" s="69"/>
      <c r="ALV60" s="69"/>
      <c r="ALW60" s="69"/>
      <c r="ALX60" s="69"/>
    </row>
    <row r="61" spans="1:16379" ht="46.5" customHeight="1" x14ac:dyDescent="0.25">
      <c r="A61" s="67" t="s">
        <v>203</v>
      </c>
      <c r="B61" s="57" t="s">
        <v>204</v>
      </c>
      <c r="C61" s="16" t="s">
        <v>49</v>
      </c>
      <c r="D61" s="10" t="s">
        <v>31</v>
      </c>
      <c r="E61" s="58" t="s">
        <v>11</v>
      </c>
      <c r="F61" s="57" t="s">
        <v>66</v>
      </c>
      <c r="G61" s="46">
        <v>0</v>
      </c>
      <c r="H61" s="38"/>
      <c r="I61" s="38"/>
    </row>
    <row r="62" spans="1:16379" ht="46.5" customHeight="1" x14ac:dyDescent="0.25">
      <c r="A62" s="54" t="s">
        <v>206</v>
      </c>
      <c r="B62" s="52" t="s">
        <v>205</v>
      </c>
      <c r="C62" s="52" t="s">
        <v>277</v>
      </c>
      <c r="D62" s="52" t="s">
        <v>31</v>
      </c>
      <c r="E62" s="52" t="s">
        <v>11</v>
      </c>
      <c r="F62" s="68">
        <v>500</v>
      </c>
      <c r="G62" s="46">
        <v>500</v>
      </c>
      <c r="H62" s="73"/>
      <c r="I62" s="73"/>
    </row>
    <row r="63" spans="1:16379" ht="46.5" customHeight="1" x14ac:dyDescent="0.25">
      <c r="A63" s="54" t="s">
        <v>207</v>
      </c>
      <c r="B63" s="52" t="s">
        <v>205</v>
      </c>
      <c r="C63" s="17" t="s">
        <v>49</v>
      </c>
      <c r="D63" s="11" t="s">
        <v>31</v>
      </c>
      <c r="E63" s="52" t="s">
        <v>11</v>
      </c>
      <c r="F63" s="68">
        <v>500</v>
      </c>
      <c r="G63" s="46">
        <v>500</v>
      </c>
      <c r="H63" s="73"/>
      <c r="I63" s="73"/>
    </row>
    <row r="64" spans="1:16379" ht="135" x14ac:dyDescent="0.25">
      <c r="A64" s="54" t="s">
        <v>208</v>
      </c>
      <c r="B64" s="52" t="s">
        <v>209</v>
      </c>
      <c r="C64" s="17" t="s">
        <v>210</v>
      </c>
      <c r="D64" s="52" t="s">
        <v>19</v>
      </c>
      <c r="E64" s="49" t="s">
        <v>18</v>
      </c>
      <c r="F64" s="56" t="s">
        <v>211</v>
      </c>
      <c r="G64" s="46">
        <f>1800+800+8600</f>
        <v>11200</v>
      </c>
      <c r="H64" s="73"/>
      <c r="I64" s="73"/>
    </row>
    <row r="65" spans="1:16379" s="70" customFormat="1" ht="157.5" customHeight="1" x14ac:dyDescent="0.25">
      <c r="A65" s="54" t="s">
        <v>251</v>
      </c>
      <c r="B65" s="52" t="s">
        <v>252</v>
      </c>
      <c r="C65" s="17" t="s">
        <v>250</v>
      </c>
      <c r="D65" s="52" t="s">
        <v>253</v>
      </c>
      <c r="E65" s="49" t="s">
        <v>18</v>
      </c>
      <c r="F65" s="56">
        <v>10000</v>
      </c>
      <c r="G65" s="46">
        <v>3000</v>
      </c>
      <c r="H65" s="46">
        <v>3500</v>
      </c>
      <c r="I65" s="46"/>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c r="BL65" s="69"/>
      <c r="BM65" s="69"/>
      <c r="BN65" s="69"/>
      <c r="BO65" s="69"/>
      <c r="BP65" s="69"/>
      <c r="BQ65" s="69"/>
      <c r="BR65" s="69"/>
      <c r="BS65" s="69"/>
      <c r="BT65" s="69"/>
      <c r="BU65" s="69"/>
      <c r="BV65" s="69"/>
      <c r="BW65" s="69"/>
      <c r="BX65" s="69"/>
      <c r="BY65" s="69"/>
      <c r="BZ65" s="69"/>
      <c r="CA65" s="69"/>
      <c r="CB65" s="69"/>
      <c r="CC65" s="69"/>
      <c r="CD65" s="69"/>
      <c r="CE65" s="69"/>
      <c r="CF65" s="69"/>
      <c r="CG65" s="69"/>
      <c r="CH65" s="69"/>
      <c r="CI65" s="69"/>
      <c r="CJ65" s="69"/>
      <c r="CK65" s="69"/>
      <c r="CL65" s="69"/>
      <c r="CM65" s="69"/>
      <c r="CN65" s="69"/>
      <c r="CO65" s="69"/>
      <c r="CP65" s="69"/>
      <c r="CQ65" s="69"/>
      <c r="CR65" s="69"/>
      <c r="CS65" s="69"/>
      <c r="CT65" s="69"/>
      <c r="CU65" s="69"/>
      <c r="CV65" s="69"/>
      <c r="CW65" s="69"/>
      <c r="CX65" s="69"/>
      <c r="CY65" s="69"/>
      <c r="CZ65" s="69"/>
      <c r="DA65" s="69"/>
      <c r="DB65" s="69"/>
      <c r="DC65" s="69"/>
      <c r="DD65" s="69"/>
      <c r="DE65" s="69"/>
      <c r="DF65" s="69"/>
      <c r="DG65" s="69"/>
      <c r="DH65" s="69"/>
      <c r="DI65" s="69"/>
      <c r="DJ65" s="69"/>
      <c r="DK65" s="69"/>
      <c r="DL65" s="69"/>
      <c r="DM65" s="69"/>
      <c r="DN65" s="69"/>
      <c r="DO65" s="69"/>
      <c r="DP65" s="69"/>
      <c r="DQ65" s="69"/>
      <c r="DR65" s="69"/>
      <c r="DS65" s="69"/>
      <c r="DT65" s="69"/>
      <c r="DU65" s="69"/>
      <c r="DV65" s="69"/>
      <c r="DW65" s="69"/>
      <c r="DX65" s="69"/>
      <c r="DY65" s="69"/>
      <c r="DZ65" s="69"/>
      <c r="EA65" s="69"/>
      <c r="EB65" s="69"/>
      <c r="EC65" s="69"/>
      <c r="ED65" s="69"/>
      <c r="EE65" s="69"/>
      <c r="EF65" s="69"/>
      <c r="EG65" s="69"/>
      <c r="EH65" s="69"/>
      <c r="EI65" s="69"/>
      <c r="EJ65" s="69"/>
      <c r="EK65" s="69"/>
      <c r="EL65" s="69"/>
      <c r="EM65" s="69"/>
      <c r="EN65" s="69"/>
      <c r="EO65" s="69"/>
      <c r="EP65" s="69"/>
      <c r="EQ65" s="69"/>
      <c r="ER65" s="69"/>
      <c r="ES65" s="69"/>
      <c r="ET65" s="69"/>
      <c r="EU65" s="69"/>
      <c r="EV65" s="69"/>
      <c r="EW65" s="69"/>
      <c r="EX65" s="69"/>
      <c r="EY65" s="69"/>
      <c r="EZ65" s="69"/>
      <c r="FA65" s="69"/>
      <c r="FB65" s="69"/>
      <c r="FC65" s="69"/>
      <c r="FD65" s="69"/>
      <c r="FE65" s="69"/>
      <c r="FF65" s="69"/>
      <c r="FG65" s="69"/>
      <c r="FH65" s="69"/>
      <c r="FI65" s="69"/>
      <c r="FJ65" s="69"/>
      <c r="FK65" s="69"/>
      <c r="FL65" s="69"/>
      <c r="FM65" s="69"/>
      <c r="FN65" s="69"/>
      <c r="FO65" s="69"/>
      <c r="FP65" s="69"/>
      <c r="FQ65" s="69"/>
      <c r="FR65" s="69"/>
      <c r="FS65" s="69"/>
      <c r="FT65" s="69"/>
      <c r="FU65" s="69"/>
      <c r="FV65" s="69"/>
      <c r="FW65" s="69"/>
      <c r="FX65" s="69"/>
      <c r="FY65" s="69"/>
      <c r="FZ65" s="69"/>
      <c r="GA65" s="69"/>
      <c r="GB65" s="69"/>
      <c r="GC65" s="69"/>
      <c r="GD65" s="69"/>
      <c r="GE65" s="69"/>
      <c r="GF65" s="69"/>
      <c r="GG65" s="69"/>
      <c r="GH65" s="69"/>
      <c r="GI65" s="69"/>
      <c r="GJ65" s="69"/>
      <c r="GK65" s="69"/>
      <c r="GL65" s="69"/>
      <c r="GM65" s="69"/>
      <c r="GN65" s="69"/>
      <c r="GO65" s="69"/>
      <c r="GP65" s="69"/>
      <c r="GQ65" s="69"/>
      <c r="GR65" s="69"/>
      <c r="GS65" s="69"/>
      <c r="GT65" s="69"/>
      <c r="GU65" s="69"/>
      <c r="GV65" s="69"/>
      <c r="GW65" s="69"/>
      <c r="GX65" s="69"/>
      <c r="GY65" s="69"/>
      <c r="GZ65" s="69"/>
      <c r="HA65" s="69"/>
      <c r="HB65" s="69"/>
      <c r="HC65" s="69"/>
      <c r="HD65" s="69"/>
      <c r="HE65" s="69"/>
      <c r="HF65" s="69"/>
      <c r="HG65" s="69"/>
      <c r="HH65" s="69"/>
      <c r="HI65" s="69"/>
      <c r="HJ65" s="69"/>
      <c r="HK65" s="69"/>
      <c r="HL65" s="69"/>
      <c r="HM65" s="69"/>
      <c r="HN65" s="69"/>
      <c r="HO65" s="69"/>
      <c r="HP65" s="69"/>
      <c r="HQ65" s="69"/>
      <c r="HR65" s="69"/>
      <c r="HS65" s="69"/>
      <c r="HT65" s="69"/>
      <c r="HU65" s="69"/>
      <c r="HV65" s="69"/>
      <c r="HW65" s="69"/>
      <c r="HX65" s="69"/>
      <c r="HY65" s="69"/>
      <c r="HZ65" s="69"/>
      <c r="IA65" s="69"/>
      <c r="IB65" s="69"/>
      <c r="IC65" s="69"/>
      <c r="ID65" s="69"/>
      <c r="IE65" s="69"/>
      <c r="IF65" s="69"/>
      <c r="IG65" s="69"/>
      <c r="IH65" s="69"/>
      <c r="II65" s="69"/>
      <c r="IJ65" s="69"/>
      <c r="IK65" s="69"/>
      <c r="IL65" s="69"/>
      <c r="IM65" s="69"/>
      <c r="IN65" s="69"/>
      <c r="IO65" s="69"/>
      <c r="IP65" s="69"/>
      <c r="IQ65" s="69"/>
      <c r="IR65" s="69"/>
      <c r="IS65" s="69"/>
      <c r="IT65" s="69"/>
      <c r="IU65" s="69"/>
      <c r="IV65" s="69"/>
      <c r="IW65" s="69"/>
      <c r="IX65" s="69"/>
      <c r="IY65" s="69"/>
      <c r="IZ65" s="69"/>
      <c r="JA65" s="69"/>
      <c r="JB65" s="69"/>
      <c r="JC65" s="69"/>
      <c r="JD65" s="69"/>
      <c r="JE65" s="69"/>
      <c r="JF65" s="69"/>
      <c r="JG65" s="69"/>
      <c r="JH65" s="69"/>
      <c r="JI65" s="69"/>
      <c r="JJ65" s="69"/>
      <c r="JK65" s="69"/>
      <c r="JL65" s="69"/>
      <c r="JM65" s="69"/>
      <c r="JN65" s="69"/>
      <c r="JO65" s="69"/>
      <c r="JP65" s="69"/>
      <c r="JQ65" s="69"/>
      <c r="JR65" s="69"/>
      <c r="JS65" s="69"/>
      <c r="JT65" s="69"/>
      <c r="JU65" s="69"/>
      <c r="JV65" s="69"/>
      <c r="JW65" s="69"/>
      <c r="JX65" s="69"/>
      <c r="JY65" s="69"/>
      <c r="JZ65" s="69"/>
      <c r="KA65" s="69"/>
      <c r="KB65" s="69"/>
      <c r="KC65" s="69"/>
      <c r="KD65" s="69"/>
      <c r="KE65" s="69"/>
      <c r="KF65" s="69"/>
      <c r="KG65" s="69"/>
      <c r="KH65" s="69"/>
      <c r="KI65" s="69"/>
      <c r="KJ65" s="69"/>
      <c r="KK65" s="69"/>
      <c r="KL65" s="69"/>
      <c r="KM65" s="69"/>
      <c r="KN65" s="69"/>
      <c r="KO65" s="69"/>
      <c r="KP65" s="69"/>
      <c r="KQ65" s="69"/>
      <c r="KR65" s="69"/>
      <c r="KS65" s="69"/>
      <c r="KT65" s="69"/>
      <c r="KU65" s="69"/>
      <c r="KV65" s="69"/>
      <c r="KW65" s="69"/>
      <c r="KX65" s="69"/>
      <c r="KY65" s="69"/>
      <c r="KZ65" s="69"/>
      <c r="LA65" s="69"/>
      <c r="LB65" s="69"/>
      <c r="LC65" s="69"/>
      <c r="LD65" s="69"/>
      <c r="LE65" s="69"/>
      <c r="LF65" s="69"/>
      <c r="LG65" s="69"/>
      <c r="LH65" s="69"/>
      <c r="LI65" s="69"/>
      <c r="LJ65" s="69"/>
      <c r="LK65" s="69"/>
      <c r="LL65" s="69"/>
      <c r="LM65" s="69"/>
      <c r="LN65" s="69"/>
      <c r="LO65" s="69"/>
      <c r="LP65" s="69"/>
      <c r="LQ65" s="69"/>
      <c r="LR65" s="69"/>
      <c r="LS65" s="69"/>
      <c r="LT65" s="69"/>
      <c r="LU65" s="69"/>
      <c r="LV65" s="69"/>
      <c r="LW65" s="69"/>
      <c r="LX65" s="69"/>
      <c r="LY65" s="69"/>
      <c r="LZ65" s="69"/>
      <c r="MA65" s="69"/>
      <c r="MB65" s="69"/>
      <c r="MC65" s="69"/>
      <c r="MD65" s="69"/>
      <c r="ME65" s="69"/>
      <c r="MF65" s="69"/>
      <c r="MG65" s="69"/>
      <c r="MH65" s="69"/>
      <c r="MI65" s="69"/>
      <c r="MJ65" s="69"/>
      <c r="MK65" s="69"/>
      <c r="ML65" s="69"/>
      <c r="MM65" s="69"/>
      <c r="MN65" s="69"/>
      <c r="MO65" s="69"/>
      <c r="MP65" s="69"/>
      <c r="MQ65" s="69"/>
      <c r="MR65" s="69"/>
      <c r="MS65" s="69"/>
      <c r="MT65" s="69"/>
      <c r="MU65" s="69"/>
      <c r="MV65" s="69"/>
      <c r="MW65" s="69"/>
      <c r="MX65" s="69"/>
      <c r="MY65" s="69"/>
      <c r="MZ65" s="69"/>
      <c r="NA65" s="69"/>
      <c r="NB65" s="69"/>
      <c r="NC65" s="69"/>
      <c r="ND65" s="69"/>
      <c r="NE65" s="69"/>
      <c r="NF65" s="69"/>
      <c r="NG65" s="69"/>
      <c r="NH65" s="69"/>
      <c r="NI65" s="69"/>
      <c r="NJ65" s="69"/>
      <c r="NK65" s="69"/>
      <c r="NL65" s="69"/>
      <c r="NM65" s="69"/>
      <c r="NN65" s="69"/>
      <c r="NO65" s="69"/>
      <c r="NP65" s="69"/>
      <c r="NQ65" s="69"/>
      <c r="NR65" s="69"/>
      <c r="NS65" s="69"/>
      <c r="NT65" s="69"/>
      <c r="NU65" s="69"/>
      <c r="NV65" s="69"/>
      <c r="NW65" s="69"/>
      <c r="NX65" s="69"/>
      <c r="NY65" s="69"/>
      <c r="NZ65" s="69"/>
      <c r="OA65" s="69"/>
      <c r="OB65" s="69"/>
      <c r="OC65" s="69"/>
      <c r="OD65" s="69"/>
      <c r="OE65" s="69"/>
      <c r="OF65" s="69"/>
      <c r="OG65" s="69"/>
      <c r="OH65" s="69"/>
      <c r="OI65" s="69"/>
      <c r="OJ65" s="69"/>
      <c r="OK65" s="69"/>
      <c r="OL65" s="69"/>
      <c r="OM65" s="69"/>
      <c r="ON65" s="69"/>
      <c r="OO65" s="69"/>
      <c r="OP65" s="69"/>
      <c r="OQ65" s="69"/>
      <c r="OR65" s="69"/>
      <c r="OS65" s="69"/>
      <c r="OT65" s="69"/>
      <c r="OU65" s="69"/>
      <c r="OV65" s="69"/>
      <c r="OW65" s="69"/>
      <c r="OX65" s="69"/>
      <c r="OY65" s="69"/>
      <c r="OZ65" s="69"/>
      <c r="PA65" s="69"/>
      <c r="PB65" s="69"/>
      <c r="PC65" s="69"/>
      <c r="PD65" s="69"/>
      <c r="PE65" s="69"/>
      <c r="PF65" s="69"/>
      <c r="PG65" s="69"/>
      <c r="PH65" s="69"/>
      <c r="PI65" s="69"/>
      <c r="PJ65" s="69"/>
      <c r="PK65" s="69"/>
      <c r="PL65" s="69"/>
      <c r="PM65" s="69"/>
      <c r="PN65" s="69"/>
      <c r="PO65" s="69"/>
      <c r="PP65" s="69"/>
      <c r="PQ65" s="69"/>
      <c r="PR65" s="69"/>
      <c r="PS65" s="69"/>
      <c r="PT65" s="69"/>
      <c r="PU65" s="69"/>
      <c r="PV65" s="69"/>
      <c r="PW65" s="69"/>
      <c r="PX65" s="69"/>
      <c r="PY65" s="69"/>
      <c r="PZ65" s="69"/>
      <c r="QA65" s="69"/>
      <c r="QB65" s="69"/>
      <c r="QC65" s="69"/>
      <c r="QD65" s="69"/>
      <c r="QE65" s="69"/>
      <c r="QF65" s="69"/>
      <c r="QG65" s="69"/>
      <c r="QH65" s="69"/>
      <c r="QI65" s="69"/>
      <c r="QJ65" s="69"/>
      <c r="QK65" s="69"/>
      <c r="QL65" s="69"/>
      <c r="QM65" s="69"/>
      <c r="QN65" s="69"/>
      <c r="QO65" s="69"/>
      <c r="QP65" s="69"/>
      <c r="QQ65" s="69"/>
      <c r="QR65" s="69"/>
      <c r="QS65" s="69"/>
      <c r="QT65" s="69"/>
      <c r="QU65" s="69"/>
      <c r="QV65" s="69"/>
      <c r="QW65" s="69"/>
      <c r="QX65" s="69"/>
      <c r="QY65" s="69"/>
      <c r="QZ65" s="69"/>
      <c r="RA65" s="69"/>
      <c r="RB65" s="69"/>
      <c r="RC65" s="69"/>
      <c r="RD65" s="69"/>
      <c r="RE65" s="69"/>
      <c r="RF65" s="69"/>
      <c r="RG65" s="69"/>
      <c r="RH65" s="69"/>
      <c r="RI65" s="69"/>
      <c r="RJ65" s="69"/>
      <c r="RK65" s="69"/>
      <c r="RL65" s="69"/>
      <c r="RM65" s="69"/>
      <c r="RN65" s="69"/>
      <c r="RO65" s="69"/>
      <c r="RP65" s="69"/>
      <c r="RQ65" s="69"/>
      <c r="RR65" s="69"/>
      <c r="RS65" s="69"/>
      <c r="RT65" s="69"/>
      <c r="RU65" s="69"/>
      <c r="RV65" s="69"/>
      <c r="RW65" s="69"/>
      <c r="RX65" s="69"/>
      <c r="RY65" s="69"/>
      <c r="RZ65" s="69"/>
      <c r="SA65" s="69"/>
      <c r="SB65" s="69"/>
      <c r="SC65" s="69"/>
      <c r="SD65" s="69"/>
      <c r="SE65" s="69"/>
      <c r="SF65" s="69"/>
      <c r="SG65" s="69"/>
      <c r="SH65" s="69"/>
      <c r="SI65" s="69"/>
      <c r="SJ65" s="69"/>
      <c r="SK65" s="69"/>
      <c r="SL65" s="69"/>
      <c r="SM65" s="69"/>
      <c r="SN65" s="69"/>
      <c r="SO65" s="69"/>
      <c r="SP65" s="69"/>
      <c r="SQ65" s="69"/>
      <c r="SR65" s="69"/>
      <c r="SS65" s="69"/>
      <c r="ST65" s="69"/>
      <c r="SU65" s="69"/>
      <c r="SV65" s="69"/>
      <c r="SW65" s="69"/>
      <c r="SX65" s="69"/>
      <c r="SY65" s="69"/>
      <c r="SZ65" s="69"/>
      <c r="TA65" s="69"/>
      <c r="TB65" s="69"/>
      <c r="TC65" s="69"/>
      <c r="TD65" s="69"/>
      <c r="TE65" s="69"/>
      <c r="TF65" s="69"/>
      <c r="TG65" s="69"/>
      <c r="TH65" s="69"/>
      <c r="TI65" s="69"/>
      <c r="TJ65" s="69"/>
      <c r="TK65" s="69"/>
      <c r="TL65" s="69"/>
      <c r="TM65" s="69"/>
      <c r="TN65" s="69"/>
      <c r="TO65" s="69"/>
      <c r="TP65" s="69"/>
      <c r="TQ65" s="69"/>
      <c r="TR65" s="69"/>
      <c r="TS65" s="69"/>
      <c r="TT65" s="69"/>
      <c r="TU65" s="69"/>
      <c r="TV65" s="69"/>
      <c r="TW65" s="69"/>
      <c r="TX65" s="69"/>
      <c r="TY65" s="69"/>
      <c r="TZ65" s="69"/>
      <c r="UA65" s="69"/>
      <c r="UB65" s="69"/>
      <c r="UC65" s="69"/>
      <c r="UD65" s="69"/>
      <c r="UE65" s="69"/>
      <c r="UF65" s="69"/>
      <c r="UG65" s="69"/>
      <c r="UH65" s="69"/>
      <c r="UI65" s="69"/>
      <c r="UJ65" s="69"/>
      <c r="UK65" s="69"/>
      <c r="UL65" s="69"/>
      <c r="UM65" s="69"/>
      <c r="UN65" s="69"/>
      <c r="UO65" s="69"/>
      <c r="UP65" s="69"/>
      <c r="UQ65" s="69"/>
      <c r="UR65" s="69"/>
      <c r="US65" s="69"/>
      <c r="UT65" s="69"/>
      <c r="UU65" s="69"/>
      <c r="UV65" s="69"/>
      <c r="UW65" s="69"/>
      <c r="UX65" s="69"/>
      <c r="UY65" s="69"/>
      <c r="UZ65" s="69"/>
      <c r="VA65" s="69"/>
      <c r="VB65" s="69"/>
      <c r="VC65" s="69"/>
      <c r="VD65" s="69"/>
      <c r="VE65" s="69"/>
      <c r="VF65" s="69"/>
      <c r="VG65" s="69"/>
      <c r="VH65" s="69"/>
      <c r="VI65" s="69"/>
      <c r="VJ65" s="69"/>
      <c r="VK65" s="69"/>
      <c r="VL65" s="69"/>
      <c r="VM65" s="69"/>
      <c r="VN65" s="69"/>
      <c r="VO65" s="69"/>
      <c r="VP65" s="69"/>
      <c r="VQ65" s="69"/>
      <c r="VR65" s="69"/>
      <c r="VS65" s="69"/>
      <c r="VT65" s="69"/>
      <c r="VU65" s="69"/>
      <c r="VV65" s="69"/>
      <c r="VW65" s="69"/>
      <c r="VX65" s="69"/>
      <c r="VY65" s="69"/>
      <c r="VZ65" s="69"/>
      <c r="WA65" s="69"/>
      <c r="WB65" s="69"/>
      <c r="WC65" s="69"/>
      <c r="WD65" s="69"/>
      <c r="WE65" s="69"/>
      <c r="WF65" s="69"/>
      <c r="WG65" s="69"/>
      <c r="WH65" s="69"/>
      <c r="WI65" s="69"/>
      <c r="WJ65" s="69"/>
      <c r="WK65" s="69"/>
      <c r="WL65" s="69"/>
      <c r="WM65" s="69"/>
      <c r="WN65" s="69"/>
      <c r="WO65" s="69"/>
      <c r="WP65" s="69"/>
      <c r="WQ65" s="69"/>
      <c r="WR65" s="69"/>
      <c r="WS65" s="69"/>
      <c r="WT65" s="69"/>
      <c r="WU65" s="69"/>
      <c r="WV65" s="69"/>
      <c r="WW65" s="69"/>
      <c r="WX65" s="69"/>
      <c r="WY65" s="69"/>
      <c r="WZ65" s="69"/>
      <c r="XA65" s="69"/>
      <c r="XB65" s="69"/>
      <c r="XC65" s="69"/>
      <c r="XD65" s="69"/>
      <c r="XE65" s="69"/>
      <c r="XF65" s="69"/>
      <c r="XG65" s="69"/>
      <c r="XH65" s="69"/>
      <c r="XI65" s="69"/>
      <c r="XJ65" s="69"/>
      <c r="XK65" s="69"/>
      <c r="XL65" s="69"/>
      <c r="XM65" s="69"/>
      <c r="XN65" s="69"/>
      <c r="XO65" s="69"/>
      <c r="XP65" s="69"/>
      <c r="XQ65" s="69"/>
      <c r="XR65" s="69"/>
      <c r="XS65" s="69"/>
      <c r="XT65" s="69"/>
      <c r="XU65" s="69"/>
      <c r="XV65" s="69"/>
      <c r="XW65" s="69"/>
      <c r="XX65" s="69"/>
      <c r="XY65" s="69"/>
      <c r="XZ65" s="69"/>
      <c r="YA65" s="69"/>
      <c r="YB65" s="69"/>
      <c r="YC65" s="69"/>
      <c r="YD65" s="69"/>
      <c r="YE65" s="69"/>
      <c r="YF65" s="69"/>
      <c r="YG65" s="69"/>
      <c r="YH65" s="69"/>
      <c r="YI65" s="69"/>
      <c r="YJ65" s="69"/>
      <c r="YK65" s="69"/>
      <c r="YL65" s="69"/>
      <c r="YM65" s="69"/>
      <c r="YN65" s="69"/>
      <c r="YO65" s="69"/>
      <c r="YP65" s="69"/>
      <c r="YQ65" s="69"/>
      <c r="YR65" s="69"/>
      <c r="YS65" s="69"/>
      <c r="YT65" s="69"/>
      <c r="YU65" s="69"/>
      <c r="YV65" s="69"/>
      <c r="YW65" s="69"/>
      <c r="YX65" s="69"/>
      <c r="YY65" s="69"/>
      <c r="YZ65" s="69"/>
      <c r="ZA65" s="69"/>
      <c r="ZB65" s="69"/>
      <c r="ZC65" s="69"/>
      <c r="ZD65" s="69"/>
      <c r="ZE65" s="69"/>
      <c r="ZF65" s="69"/>
      <c r="ZG65" s="69"/>
      <c r="ZH65" s="69"/>
      <c r="ZI65" s="69"/>
      <c r="ZJ65" s="69"/>
      <c r="ZK65" s="69"/>
      <c r="ZL65" s="69"/>
      <c r="ZM65" s="69"/>
      <c r="ZN65" s="69"/>
      <c r="ZO65" s="69"/>
      <c r="ZP65" s="69"/>
      <c r="ZQ65" s="69"/>
      <c r="ZR65" s="69"/>
      <c r="ZS65" s="69"/>
      <c r="ZT65" s="69"/>
      <c r="ZU65" s="69"/>
      <c r="ZV65" s="69"/>
      <c r="ZW65" s="69"/>
      <c r="ZX65" s="69"/>
      <c r="ZY65" s="69"/>
      <c r="ZZ65" s="69"/>
      <c r="AAA65" s="69"/>
      <c r="AAB65" s="69"/>
      <c r="AAC65" s="69"/>
      <c r="AAD65" s="69"/>
      <c r="AAE65" s="69"/>
      <c r="AAF65" s="69"/>
      <c r="AAG65" s="69"/>
      <c r="AAH65" s="69"/>
      <c r="AAI65" s="69"/>
      <c r="AAJ65" s="69"/>
      <c r="AAK65" s="69"/>
      <c r="AAL65" s="69"/>
      <c r="AAM65" s="69"/>
      <c r="AAN65" s="69"/>
      <c r="AAO65" s="69"/>
      <c r="AAP65" s="69"/>
      <c r="AAQ65" s="69"/>
      <c r="AAR65" s="69"/>
      <c r="AAS65" s="69"/>
      <c r="AAT65" s="69"/>
      <c r="AAU65" s="69"/>
      <c r="AAV65" s="69"/>
      <c r="AAW65" s="69"/>
      <c r="AAX65" s="69"/>
      <c r="AAY65" s="69"/>
      <c r="AAZ65" s="69"/>
      <c r="ABA65" s="69"/>
      <c r="ABB65" s="69"/>
      <c r="ABC65" s="69"/>
      <c r="ABD65" s="69"/>
      <c r="ABE65" s="69"/>
      <c r="ABF65" s="69"/>
      <c r="ABG65" s="69"/>
      <c r="ABH65" s="69"/>
      <c r="ABI65" s="69"/>
      <c r="ABJ65" s="69"/>
      <c r="ABK65" s="69"/>
      <c r="ABL65" s="69"/>
      <c r="ABM65" s="69"/>
      <c r="ABN65" s="69"/>
      <c r="ABO65" s="69"/>
      <c r="ABP65" s="69"/>
      <c r="ABQ65" s="69"/>
      <c r="ABR65" s="69"/>
      <c r="ABS65" s="69"/>
      <c r="ABT65" s="69"/>
      <c r="ABU65" s="69"/>
      <c r="ABV65" s="69"/>
      <c r="ABW65" s="69"/>
      <c r="ABX65" s="69"/>
      <c r="ABY65" s="69"/>
      <c r="ABZ65" s="69"/>
      <c r="ACA65" s="69"/>
      <c r="ACB65" s="69"/>
      <c r="ACC65" s="69"/>
      <c r="ACD65" s="69"/>
      <c r="ACE65" s="69"/>
      <c r="ACF65" s="69"/>
      <c r="ACG65" s="69"/>
      <c r="ACH65" s="69"/>
      <c r="ACI65" s="69"/>
      <c r="ACJ65" s="69"/>
      <c r="ACK65" s="69"/>
      <c r="ACL65" s="69"/>
      <c r="ACM65" s="69"/>
      <c r="ACN65" s="69"/>
      <c r="ACO65" s="69"/>
      <c r="ACP65" s="69"/>
      <c r="ACQ65" s="69"/>
      <c r="ACR65" s="69"/>
      <c r="ACS65" s="69"/>
      <c r="ACT65" s="69"/>
      <c r="ACU65" s="69"/>
      <c r="ACV65" s="69"/>
      <c r="ACW65" s="69"/>
      <c r="ACX65" s="69"/>
      <c r="ACY65" s="69"/>
      <c r="ACZ65" s="69"/>
      <c r="ADA65" s="69"/>
      <c r="ADB65" s="69"/>
      <c r="ADC65" s="69"/>
      <c r="ADD65" s="69"/>
      <c r="ADE65" s="69"/>
      <c r="ADF65" s="69"/>
      <c r="ADG65" s="69"/>
      <c r="ADH65" s="69"/>
      <c r="ADI65" s="69"/>
      <c r="ADJ65" s="69"/>
      <c r="ADK65" s="69"/>
      <c r="ADL65" s="69"/>
      <c r="ADM65" s="69"/>
      <c r="ADN65" s="69"/>
      <c r="ADO65" s="69"/>
      <c r="ADP65" s="69"/>
      <c r="ADQ65" s="69"/>
      <c r="ADR65" s="69"/>
      <c r="ADS65" s="69"/>
      <c r="ADT65" s="69"/>
      <c r="ADU65" s="69"/>
      <c r="ADV65" s="69"/>
      <c r="ADW65" s="69"/>
      <c r="ADX65" s="69"/>
      <c r="ADY65" s="69"/>
      <c r="ADZ65" s="69"/>
      <c r="AEA65" s="69"/>
      <c r="AEB65" s="69"/>
      <c r="AEC65" s="69"/>
      <c r="AED65" s="69"/>
      <c r="AEE65" s="69"/>
      <c r="AEF65" s="69"/>
      <c r="AEG65" s="69"/>
      <c r="AEH65" s="69"/>
      <c r="AEI65" s="69"/>
      <c r="AEJ65" s="69"/>
      <c r="AEK65" s="69"/>
      <c r="AEL65" s="69"/>
      <c r="AEM65" s="69"/>
      <c r="AEN65" s="69"/>
      <c r="AEO65" s="69"/>
      <c r="AEP65" s="69"/>
      <c r="AEQ65" s="69"/>
      <c r="AER65" s="69"/>
      <c r="AES65" s="69"/>
      <c r="AET65" s="69"/>
      <c r="AEU65" s="69"/>
      <c r="AEV65" s="69"/>
      <c r="AEW65" s="69"/>
      <c r="AEX65" s="69"/>
      <c r="AEY65" s="69"/>
      <c r="AEZ65" s="69"/>
      <c r="AFA65" s="69"/>
      <c r="AFB65" s="69"/>
      <c r="AFC65" s="69"/>
      <c r="AFD65" s="69"/>
      <c r="AFE65" s="69"/>
      <c r="AFF65" s="69"/>
      <c r="AFG65" s="69"/>
      <c r="AFH65" s="69"/>
      <c r="AFI65" s="69"/>
      <c r="AFJ65" s="69"/>
      <c r="AFK65" s="69"/>
      <c r="AFL65" s="69"/>
      <c r="AFM65" s="69"/>
      <c r="AFN65" s="69"/>
      <c r="AFO65" s="69"/>
      <c r="AFP65" s="69"/>
      <c r="AFQ65" s="69"/>
      <c r="AFR65" s="69"/>
      <c r="AFS65" s="69"/>
      <c r="AFT65" s="69"/>
      <c r="AFU65" s="69"/>
      <c r="AFV65" s="69"/>
      <c r="AFW65" s="69"/>
      <c r="AFX65" s="69"/>
      <c r="AFY65" s="69"/>
      <c r="AFZ65" s="69"/>
      <c r="AGA65" s="69"/>
      <c r="AGB65" s="69"/>
      <c r="AGC65" s="69"/>
      <c r="AGD65" s="69"/>
      <c r="AGE65" s="69"/>
      <c r="AGF65" s="69"/>
      <c r="AGG65" s="69"/>
      <c r="AGH65" s="69"/>
      <c r="AGI65" s="69"/>
      <c r="AGJ65" s="69"/>
      <c r="AGK65" s="69"/>
      <c r="AGL65" s="69"/>
      <c r="AGM65" s="69"/>
      <c r="AGN65" s="69"/>
      <c r="AGO65" s="69"/>
      <c r="AGP65" s="69"/>
      <c r="AGQ65" s="69"/>
      <c r="AGR65" s="69"/>
      <c r="AGS65" s="69"/>
      <c r="AGT65" s="69"/>
      <c r="AGU65" s="69"/>
      <c r="AGV65" s="69"/>
      <c r="AGW65" s="69"/>
      <c r="AGX65" s="69"/>
      <c r="AGY65" s="69"/>
      <c r="AGZ65" s="69"/>
      <c r="AHA65" s="69"/>
      <c r="AHB65" s="69"/>
      <c r="AHC65" s="69"/>
      <c r="AHD65" s="69"/>
      <c r="AHE65" s="69"/>
      <c r="AHF65" s="69"/>
      <c r="AHG65" s="69"/>
      <c r="AHH65" s="69"/>
      <c r="AHI65" s="69"/>
      <c r="AHJ65" s="69"/>
      <c r="AHK65" s="69"/>
      <c r="AHL65" s="69"/>
      <c r="AHM65" s="69"/>
      <c r="AHN65" s="69"/>
      <c r="AHO65" s="69"/>
      <c r="AHP65" s="69"/>
      <c r="AHQ65" s="69"/>
      <c r="AHR65" s="69"/>
      <c r="AHS65" s="69"/>
      <c r="AHT65" s="69"/>
      <c r="AHU65" s="69"/>
      <c r="AHV65" s="69"/>
      <c r="AHW65" s="69"/>
      <c r="AHX65" s="69"/>
      <c r="AHY65" s="69"/>
      <c r="AHZ65" s="69"/>
      <c r="AIA65" s="69"/>
      <c r="AIB65" s="69"/>
      <c r="AIC65" s="69"/>
      <c r="AID65" s="69"/>
      <c r="AIE65" s="69"/>
      <c r="AIF65" s="69"/>
      <c r="AIG65" s="69"/>
      <c r="AIH65" s="69"/>
      <c r="AII65" s="69"/>
      <c r="AIJ65" s="69"/>
      <c r="AIK65" s="69"/>
      <c r="AIL65" s="69"/>
      <c r="AIM65" s="69"/>
      <c r="AIN65" s="69"/>
      <c r="AIO65" s="69"/>
      <c r="AIP65" s="69"/>
      <c r="AIQ65" s="69"/>
      <c r="AIR65" s="69"/>
      <c r="AIS65" s="69"/>
      <c r="AIT65" s="69"/>
      <c r="AIU65" s="69"/>
      <c r="AIV65" s="69"/>
      <c r="AIW65" s="69"/>
      <c r="AIX65" s="69"/>
      <c r="AIY65" s="69"/>
      <c r="AIZ65" s="69"/>
      <c r="AJA65" s="69"/>
      <c r="AJB65" s="69"/>
      <c r="AJC65" s="69"/>
      <c r="AJD65" s="69"/>
      <c r="AJE65" s="69"/>
      <c r="AJF65" s="69"/>
      <c r="AJG65" s="69"/>
      <c r="AJH65" s="69"/>
      <c r="AJI65" s="69"/>
      <c r="AJJ65" s="69"/>
      <c r="AJK65" s="69"/>
      <c r="AJL65" s="69"/>
      <c r="AJM65" s="69"/>
      <c r="AJN65" s="69"/>
      <c r="AJO65" s="69"/>
      <c r="AJP65" s="69"/>
      <c r="AJQ65" s="69"/>
      <c r="AJR65" s="69"/>
      <c r="AJS65" s="69"/>
      <c r="AJT65" s="69"/>
      <c r="AJU65" s="69"/>
      <c r="AJV65" s="69"/>
      <c r="AJW65" s="69"/>
      <c r="AJX65" s="69"/>
      <c r="AJY65" s="69"/>
      <c r="AJZ65" s="69"/>
      <c r="AKA65" s="69"/>
      <c r="AKB65" s="69"/>
      <c r="AKC65" s="69"/>
      <c r="AKD65" s="69"/>
      <c r="AKE65" s="69"/>
      <c r="AKF65" s="69"/>
      <c r="AKG65" s="69"/>
      <c r="AKH65" s="69"/>
      <c r="AKI65" s="69"/>
      <c r="AKJ65" s="69"/>
      <c r="AKK65" s="69"/>
      <c r="AKL65" s="69"/>
      <c r="AKM65" s="69"/>
      <c r="AKN65" s="69"/>
      <c r="AKO65" s="69"/>
      <c r="AKP65" s="69"/>
      <c r="AKQ65" s="69"/>
      <c r="AKR65" s="69"/>
      <c r="AKS65" s="69"/>
      <c r="AKT65" s="69"/>
      <c r="AKU65" s="69"/>
      <c r="AKV65" s="69"/>
      <c r="AKW65" s="69"/>
      <c r="AKX65" s="69"/>
      <c r="AKY65" s="69"/>
      <c r="AKZ65" s="69"/>
      <c r="ALA65" s="69"/>
      <c r="ALB65" s="69"/>
      <c r="ALC65" s="69"/>
      <c r="ALD65" s="69"/>
      <c r="ALE65" s="69"/>
      <c r="ALF65" s="69"/>
      <c r="ALG65" s="69"/>
      <c r="ALH65" s="69"/>
      <c r="ALI65" s="69"/>
      <c r="ALJ65" s="69"/>
      <c r="ALK65" s="69"/>
      <c r="ALL65" s="69"/>
      <c r="ALM65" s="69"/>
      <c r="ALN65" s="69"/>
      <c r="ALO65" s="69"/>
      <c r="ALP65" s="69"/>
      <c r="ALQ65" s="69"/>
      <c r="ALR65" s="69"/>
      <c r="ALS65" s="69"/>
      <c r="ALT65" s="69"/>
      <c r="ALU65" s="69"/>
      <c r="ALV65" s="69"/>
      <c r="ALW65" s="69"/>
      <c r="ALX65" s="69"/>
    </row>
    <row r="66" spans="1:16379" ht="117.2" customHeight="1" x14ac:dyDescent="0.25">
      <c r="A66" s="54" t="s">
        <v>216</v>
      </c>
      <c r="B66" s="49" t="s">
        <v>217</v>
      </c>
      <c r="C66" s="17" t="s">
        <v>218</v>
      </c>
      <c r="D66" s="49" t="s">
        <v>54</v>
      </c>
      <c r="E66" s="49" t="s">
        <v>18</v>
      </c>
      <c r="F66" s="52" t="s">
        <v>219</v>
      </c>
      <c r="G66" s="56">
        <v>2300</v>
      </c>
      <c r="H66" s="46">
        <f>1707.75+948.75+2846.25+948.75+2277+1897.5+2087.25+2277+2466.75</f>
        <v>17457</v>
      </c>
      <c r="I66" s="46">
        <f>3794.43+2182.13+2371.88+1707.75+1518+2087.25</f>
        <v>13661.439999999999</v>
      </c>
    </row>
    <row r="67" spans="1:16379" s="70" customFormat="1" ht="57" customHeight="1" x14ac:dyDescent="0.25">
      <c r="A67" s="54" t="s">
        <v>138</v>
      </c>
      <c r="B67" s="49" t="s">
        <v>271</v>
      </c>
      <c r="C67" s="17" t="s">
        <v>272</v>
      </c>
      <c r="D67" s="49"/>
      <c r="E67" s="49" t="s">
        <v>18</v>
      </c>
      <c r="F67" s="52">
        <v>3100</v>
      </c>
      <c r="G67" s="56"/>
      <c r="H67" s="46">
        <v>1500</v>
      </c>
      <c r="I67" s="46"/>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c r="BL67" s="69"/>
      <c r="BM67" s="69"/>
      <c r="BN67" s="69"/>
      <c r="BO67" s="69"/>
      <c r="BP67" s="69"/>
      <c r="BQ67" s="69"/>
      <c r="BR67" s="69"/>
      <c r="BS67" s="69"/>
      <c r="BT67" s="69"/>
      <c r="BU67" s="69"/>
      <c r="BV67" s="69"/>
      <c r="BW67" s="69"/>
      <c r="BX67" s="69"/>
      <c r="BY67" s="69"/>
      <c r="BZ67" s="69"/>
      <c r="CA67" s="69"/>
      <c r="CB67" s="69"/>
      <c r="CC67" s="69"/>
      <c r="CD67" s="69"/>
      <c r="CE67" s="69"/>
      <c r="CF67" s="69"/>
      <c r="CG67" s="69"/>
      <c r="CH67" s="69"/>
      <c r="CI67" s="69"/>
      <c r="CJ67" s="69"/>
      <c r="CK67" s="69"/>
      <c r="CL67" s="69"/>
      <c r="CM67" s="69"/>
      <c r="CN67" s="69"/>
      <c r="CO67" s="69"/>
      <c r="CP67" s="69"/>
      <c r="CQ67" s="69"/>
      <c r="CR67" s="69"/>
      <c r="CS67" s="69"/>
      <c r="CT67" s="69"/>
      <c r="CU67" s="69"/>
      <c r="CV67" s="69"/>
      <c r="CW67" s="69"/>
      <c r="CX67" s="69"/>
      <c r="CY67" s="69"/>
      <c r="CZ67" s="69"/>
      <c r="DA67" s="69"/>
      <c r="DB67" s="69"/>
      <c r="DC67" s="69"/>
      <c r="DD67" s="69"/>
      <c r="DE67" s="69"/>
      <c r="DF67" s="69"/>
      <c r="DG67" s="69"/>
      <c r="DH67" s="69"/>
      <c r="DI67" s="69"/>
      <c r="DJ67" s="69"/>
      <c r="DK67" s="69"/>
      <c r="DL67" s="69"/>
      <c r="DM67" s="69"/>
      <c r="DN67" s="69"/>
      <c r="DO67" s="69"/>
      <c r="DP67" s="69"/>
      <c r="DQ67" s="69"/>
      <c r="DR67" s="69"/>
      <c r="DS67" s="69"/>
      <c r="DT67" s="69"/>
      <c r="DU67" s="69"/>
      <c r="DV67" s="69"/>
      <c r="DW67" s="69"/>
      <c r="DX67" s="69"/>
      <c r="DY67" s="69"/>
      <c r="DZ67" s="69"/>
      <c r="EA67" s="69"/>
      <c r="EB67" s="69"/>
      <c r="EC67" s="69"/>
      <c r="ED67" s="69"/>
      <c r="EE67" s="69"/>
      <c r="EF67" s="69"/>
      <c r="EG67" s="69"/>
      <c r="EH67" s="69"/>
      <c r="EI67" s="69"/>
      <c r="EJ67" s="69"/>
      <c r="EK67" s="69"/>
      <c r="EL67" s="69"/>
      <c r="EM67" s="69"/>
      <c r="EN67" s="69"/>
      <c r="EO67" s="69"/>
      <c r="EP67" s="69"/>
      <c r="EQ67" s="69"/>
      <c r="ER67" s="69"/>
      <c r="ES67" s="69"/>
      <c r="ET67" s="69"/>
      <c r="EU67" s="69"/>
      <c r="EV67" s="69"/>
      <c r="EW67" s="69"/>
      <c r="EX67" s="69"/>
      <c r="EY67" s="69"/>
      <c r="EZ67" s="69"/>
      <c r="FA67" s="69"/>
      <c r="FB67" s="69"/>
      <c r="FC67" s="69"/>
      <c r="FD67" s="69"/>
      <c r="FE67" s="69"/>
      <c r="FF67" s="69"/>
      <c r="FG67" s="69"/>
      <c r="FH67" s="69"/>
      <c r="FI67" s="69"/>
      <c r="FJ67" s="69"/>
      <c r="FK67" s="69"/>
      <c r="FL67" s="69"/>
      <c r="FM67" s="69"/>
      <c r="FN67" s="69"/>
      <c r="FO67" s="69"/>
      <c r="FP67" s="69"/>
      <c r="FQ67" s="69"/>
      <c r="FR67" s="69"/>
      <c r="FS67" s="69"/>
      <c r="FT67" s="69"/>
      <c r="FU67" s="69"/>
      <c r="FV67" s="69"/>
      <c r="FW67" s="69"/>
      <c r="FX67" s="69"/>
      <c r="FY67" s="69"/>
      <c r="FZ67" s="69"/>
      <c r="GA67" s="69"/>
      <c r="GB67" s="69"/>
      <c r="GC67" s="69"/>
      <c r="GD67" s="69"/>
      <c r="GE67" s="69"/>
      <c r="GF67" s="69"/>
      <c r="GG67" s="69"/>
      <c r="GH67" s="69"/>
      <c r="GI67" s="69"/>
      <c r="GJ67" s="69"/>
      <c r="GK67" s="69"/>
      <c r="GL67" s="69"/>
      <c r="GM67" s="69"/>
      <c r="GN67" s="69"/>
      <c r="GO67" s="69"/>
      <c r="GP67" s="69"/>
      <c r="GQ67" s="69"/>
      <c r="GR67" s="69"/>
      <c r="GS67" s="69"/>
      <c r="GT67" s="69"/>
      <c r="GU67" s="69"/>
      <c r="GV67" s="69"/>
      <c r="GW67" s="69"/>
      <c r="GX67" s="69"/>
      <c r="GY67" s="69"/>
      <c r="GZ67" s="69"/>
      <c r="HA67" s="69"/>
      <c r="HB67" s="69"/>
      <c r="HC67" s="69"/>
      <c r="HD67" s="69"/>
      <c r="HE67" s="69"/>
      <c r="HF67" s="69"/>
      <c r="HG67" s="69"/>
      <c r="HH67" s="69"/>
      <c r="HI67" s="69"/>
      <c r="HJ67" s="69"/>
      <c r="HK67" s="69"/>
      <c r="HL67" s="69"/>
      <c r="HM67" s="69"/>
      <c r="HN67" s="69"/>
      <c r="HO67" s="69"/>
      <c r="HP67" s="69"/>
      <c r="HQ67" s="69"/>
      <c r="HR67" s="69"/>
      <c r="HS67" s="69"/>
      <c r="HT67" s="69"/>
      <c r="HU67" s="69"/>
      <c r="HV67" s="69"/>
      <c r="HW67" s="69"/>
      <c r="HX67" s="69"/>
      <c r="HY67" s="69"/>
      <c r="HZ67" s="69"/>
      <c r="IA67" s="69"/>
      <c r="IB67" s="69"/>
      <c r="IC67" s="69"/>
      <c r="ID67" s="69"/>
      <c r="IE67" s="69"/>
      <c r="IF67" s="69"/>
      <c r="IG67" s="69"/>
      <c r="IH67" s="69"/>
      <c r="II67" s="69"/>
      <c r="IJ67" s="69"/>
      <c r="IK67" s="69"/>
      <c r="IL67" s="69"/>
      <c r="IM67" s="69"/>
      <c r="IN67" s="69"/>
      <c r="IO67" s="69"/>
      <c r="IP67" s="69"/>
      <c r="IQ67" s="69"/>
      <c r="IR67" s="69"/>
      <c r="IS67" s="69"/>
      <c r="IT67" s="69"/>
      <c r="IU67" s="69"/>
      <c r="IV67" s="69"/>
      <c r="IW67" s="69"/>
      <c r="IX67" s="69"/>
      <c r="IY67" s="69"/>
      <c r="IZ67" s="69"/>
      <c r="JA67" s="69"/>
      <c r="JB67" s="69"/>
      <c r="JC67" s="69"/>
      <c r="JD67" s="69"/>
      <c r="JE67" s="69"/>
      <c r="JF67" s="69"/>
      <c r="JG67" s="69"/>
      <c r="JH67" s="69"/>
      <c r="JI67" s="69"/>
      <c r="JJ67" s="69"/>
      <c r="JK67" s="69"/>
      <c r="JL67" s="69"/>
      <c r="JM67" s="69"/>
      <c r="JN67" s="69"/>
      <c r="JO67" s="69"/>
      <c r="JP67" s="69"/>
      <c r="JQ67" s="69"/>
      <c r="JR67" s="69"/>
      <c r="JS67" s="69"/>
      <c r="JT67" s="69"/>
      <c r="JU67" s="69"/>
      <c r="JV67" s="69"/>
      <c r="JW67" s="69"/>
      <c r="JX67" s="69"/>
      <c r="JY67" s="69"/>
      <c r="JZ67" s="69"/>
      <c r="KA67" s="69"/>
      <c r="KB67" s="69"/>
      <c r="KC67" s="69"/>
      <c r="KD67" s="69"/>
      <c r="KE67" s="69"/>
      <c r="KF67" s="69"/>
      <c r="KG67" s="69"/>
      <c r="KH67" s="69"/>
      <c r="KI67" s="69"/>
      <c r="KJ67" s="69"/>
      <c r="KK67" s="69"/>
      <c r="KL67" s="69"/>
      <c r="KM67" s="69"/>
      <c r="KN67" s="69"/>
      <c r="KO67" s="69"/>
      <c r="KP67" s="69"/>
      <c r="KQ67" s="69"/>
      <c r="KR67" s="69"/>
      <c r="KS67" s="69"/>
      <c r="KT67" s="69"/>
      <c r="KU67" s="69"/>
      <c r="KV67" s="69"/>
      <c r="KW67" s="69"/>
      <c r="KX67" s="69"/>
      <c r="KY67" s="69"/>
      <c r="KZ67" s="69"/>
      <c r="LA67" s="69"/>
      <c r="LB67" s="69"/>
      <c r="LC67" s="69"/>
      <c r="LD67" s="69"/>
      <c r="LE67" s="69"/>
      <c r="LF67" s="69"/>
      <c r="LG67" s="69"/>
      <c r="LH67" s="69"/>
      <c r="LI67" s="69"/>
      <c r="LJ67" s="69"/>
      <c r="LK67" s="69"/>
      <c r="LL67" s="69"/>
      <c r="LM67" s="69"/>
      <c r="LN67" s="69"/>
      <c r="LO67" s="69"/>
      <c r="LP67" s="69"/>
      <c r="LQ67" s="69"/>
      <c r="LR67" s="69"/>
      <c r="LS67" s="69"/>
      <c r="LT67" s="69"/>
      <c r="LU67" s="69"/>
      <c r="LV67" s="69"/>
      <c r="LW67" s="69"/>
      <c r="LX67" s="69"/>
      <c r="LY67" s="69"/>
      <c r="LZ67" s="69"/>
      <c r="MA67" s="69"/>
      <c r="MB67" s="69"/>
      <c r="MC67" s="69"/>
      <c r="MD67" s="69"/>
      <c r="ME67" s="69"/>
      <c r="MF67" s="69"/>
      <c r="MG67" s="69"/>
      <c r="MH67" s="69"/>
      <c r="MI67" s="69"/>
      <c r="MJ67" s="69"/>
      <c r="MK67" s="69"/>
      <c r="ML67" s="69"/>
      <c r="MM67" s="69"/>
      <c r="MN67" s="69"/>
      <c r="MO67" s="69"/>
      <c r="MP67" s="69"/>
      <c r="MQ67" s="69"/>
      <c r="MR67" s="69"/>
      <c r="MS67" s="69"/>
      <c r="MT67" s="69"/>
      <c r="MU67" s="69"/>
      <c r="MV67" s="69"/>
      <c r="MW67" s="69"/>
      <c r="MX67" s="69"/>
      <c r="MY67" s="69"/>
      <c r="MZ67" s="69"/>
      <c r="NA67" s="69"/>
      <c r="NB67" s="69"/>
      <c r="NC67" s="69"/>
      <c r="ND67" s="69"/>
      <c r="NE67" s="69"/>
      <c r="NF67" s="69"/>
      <c r="NG67" s="69"/>
      <c r="NH67" s="69"/>
      <c r="NI67" s="69"/>
      <c r="NJ67" s="69"/>
      <c r="NK67" s="69"/>
      <c r="NL67" s="69"/>
      <c r="NM67" s="69"/>
      <c r="NN67" s="69"/>
      <c r="NO67" s="69"/>
      <c r="NP67" s="69"/>
      <c r="NQ67" s="69"/>
      <c r="NR67" s="69"/>
      <c r="NS67" s="69"/>
      <c r="NT67" s="69"/>
      <c r="NU67" s="69"/>
      <c r="NV67" s="69"/>
      <c r="NW67" s="69"/>
      <c r="NX67" s="69"/>
      <c r="NY67" s="69"/>
      <c r="NZ67" s="69"/>
      <c r="OA67" s="69"/>
      <c r="OB67" s="69"/>
      <c r="OC67" s="69"/>
      <c r="OD67" s="69"/>
      <c r="OE67" s="69"/>
      <c r="OF67" s="69"/>
      <c r="OG67" s="69"/>
      <c r="OH67" s="69"/>
      <c r="OI67" s="69"/>
      <c r="OJ67" s="69"/>
      <c r="OK67" s="69"/>
      <c r="OL67" s="69"/>
      <c r="OM67" s="69"/>
      <c r="ON67" s="69"/>
      <c r="OO67" s="69"/>
      <c r="OP67" s="69"/>
      <c r="OQ67" s="69"/>
      <c r="OR67" s="69"/>
      <c r="OS67" s="69"/>
      <c r="OT67" s="69"/>
      <c r="OU67" s="69"/>
      <c r="OV67" s="69"/>
      <c r="OW67" s="69"/>
      <c r="OX67" s="69"/>
      <c r="OY67" s="69"/>
      <c r="OZ67" s="69"/>
      <c r="PA67" s="69"/>
      <c r="PB67" s="69"/>
      <c r="PC67" s="69"/>
      <c r="PD67" s="69"/>
      <c r="PE67" s="69"/>
      <c r="PF67" s="69"/>
      <c r="PG67" s="69"/>
      <c r="PH67" s="69"/>
      <c r="PI67" s="69"/>
      <c r="PJ67" s="69"/>
      <c r="PK67" s="69"/>
      <c r="PL67" s="69"/>
      <c r="PM67" s="69"/>
      <c r="PN67" s="69"/>
      <c r="PO67" s="69"/>
      <c r="PP67" s="69"/>
      <c r="PQ67" s="69"/>
      <c r="PR67" s="69"/>
      <c r="PS67" s="69"/>
      <c r="PT67" s="69"/>
      <c r="PU67" s="69"/>
      <c r="PV67" s="69"/>
      <c r="PW67" s="69"/>
      <c r="PX67" s="69"/>
      <c r="PY67" s="69"/>
      <c r="PZ67" s="69"/>
      <c r="QA67" s="69"/>
      <c r="QB67" s="69"/>
      <c r="QC67" s="69"/>
      <c r="QD67" s="69"/>
      <c r="QE67" s="69"/>
      <c r="QF67" s="69"/>
      <c r="QG67" s="69"/>
      <c r="QH67" s="69"/>
      <c r="QI67" s="69"/>
      <c r="QJ67" s="69"/>
      <c r="QK67" s="69"/>
      <c r="QL67" s="69"/>
      <c r="QM67" s="69"/>
      <c r="QN67" s="69"/>
      <c r="QO67" s="69"/>
      <c r="QP67" s="69"/>
      <c r="QQ67" s="69"/>
      <c r="QR67" s="69"/>
      <c r="QS67" s="69"/>
      <c r="QT67" s="69"/>
      <c r="QU67" s="69"/>
      <c r="QV67" s="69"/>
      <c r="QW67" s="69"/>
      <c r="QX67" s="69"/>
      <c r="QY67" s="69"/>
      <c r="QZ67" s="69"/>
      <c r="RA67" s="69"/>
      <c r="RB67" s="69"/>
      <c r="RC67" s="69"/>
      <c r="RD67" s="69"/>
      <c r="RE67" s="69"/>
      <c r="RF67" s="69"/>
      <c r="RG67" s="69"/>
      <c r="RH67" s="69"/>
      <c r="RI67" s="69"/>
      <c r="RJ67" s="69"/>
      <c r="RK67" s="69"/>
      <c r="RL67" s="69"/>
      <c r="RM67" s="69"/>
      <c r="RN67" s="69"/>
      <c r="RO67" s="69"/>
      <c r="RP67" s="69"/>
      <c r="RQ67" s="69"/>
      <c r="RR67" s="69"/>
      <c r="RS67" s="69"/>
      <c r="RT67" s="69"/>
      <c r="RU67" s="69"/>
      <c r="RV67" s="69"/>
      <c r="RW67" s="69"/>
      <c r="RX67" s="69"/>
      <c r="RY67" s="69"/>
      <c r="RZ67" s="69"/>
      <c r="SA67" s="69"/>
      <c r="SB67" s="69"/>
      <c r="SC67" s="69"/>
      <c r="SD67" s="69"/>
      <c r="SE67" s="69"/>
      <c r="SF67" s="69"/>
      <c r="SG67" s="69"/>
      <c r="SH67" s="69"/>
      <c r="SI67" s="69"/>
      <c r="SJ67" s="69"/>
      <c r="SK67" s="69"/>
      <c r="SL67" s="69"/>
      <c r="SM67" s="69"/>
      <c r="SN67" s="69"/>
      <c r="SO67" s="69"/>
      <c r="SP67" s="69"/>
      <c r="SQ67" s="69"/>
      <c r="SR67" s="69"/>
      <c r="SS67" s="69"/>
      <c r="ST67" s="69"/>
      <c r="SU67" s="69"/>
      <c r="SV67" s="69"/>
      <c r="SW67" s="69"/>
      <c r="SX67" s="69"/>
      <c r="SY67" s="69"/>
      <c r="SZ67" s="69"/>
      <c r="TA67" s="69"/>
      <c r="TB67" s="69"/>
      <c r="TC67" s="69"/>
      <c r="TD67" s="69"/>
      <c r="TE67" s="69"/>
      <c r="TF67" s="69"/>
      <c r="TG67" s="69"/>
      <c r="TH67" s="69"/>
      <c r="TI67" s="69"/>
      <c r="TJ67" s="69"/>
      <c r="TK67" s="69"/>
      <c r="TL67" s="69"/>
      <c r="TM67" s="69"/>
      <c r="TN67" s="69"/>
      <c r="TO67" s="69"/>
      <c r="TP67" s="69"/>
      <c r="TQ67" s="69"/>
      <c r="TR67" s="69"/>
      <c r="TS67" s="69"/>
      <c r="TT67" s="69"/>
      <c r="TU67" s="69"/>
      <c r="TV67" s="69"/>
      <c r="TW67" s="69"/>
      <c r="TX67" s="69"/>
      <c r="TY67" s="69"/>
      <c r="TZ67" s="69"/>
      <c r="UA67" s="69"/>
      <c r="UB67" s="69"/>
      <c r="UC67" s="69"/>
      <c r="UD67" s="69"/>
      <c r="UE67" s="69"/>
      <c r="UF67" s="69"/>
      <c r="UG67" s="69"/>
      <c r="UH67" s="69"/>
      <c r="UI67" s="69"/>
      <c r="UJ67" s="69"/>
      <c r="UK67" s="69"/>
      <c r="UL67" s="69"/>
      <c r="UM67" s="69"/>
      <c r="UN67" s="69"/>
      <c r="UO67" s="69"/>
      <c r="UP67" s="69"/>
      <c r="UQ67" s="69"/>
      <c r="UR67" s="69"/>
      <c r="US67" s="69"/>
      <c r="UT67" s="69"/>
      <c r="UU67" s="69"/>
      <c r="UV67" s="69"/>
      <c r="UW67" s="69"/>
      <c r="UX67" s="69"/>
      <c r="UY67" s="69"/>
      <c r="UZ67" s="69"/>
      <c r="VA67" s="69"/>
      <c r="VB67" s="69"/>
      <c r="VC67" s="69"/>
      <c r="VD67" s="69"/>
      <c r="VE67" s="69"/>
      <c r="VF67" s="69"/>
      <c r="VG67" s="69"/>
      <c r="VH67" s="69"/>
      <c r="VI67" s="69"/>
      <c r="VJ67" s="69"/>
      <c r="VK67" s="69"/>
      <c r="VL67" s="69"/>
      <c r="VM67" s="69"/>
      <c r="VN67" s="69"/>
      <c r="VO67" s="69"/>
      <c r="VP67" s="69"/>
      <c r="VQ67" s="69"/>
      <c r="VR67" s="69"/>
      <c r="VS67" s="69"/>
      <c r="VT67" s="69"/>
      <c r="VU67" s="69"/>
      <c r="VV67" s="69"/>
      <c r="VW67" s="69"/>
      <c r="VX67" s="69"/>
      <c r="VY67" s="69"/>
      <c r="VZ67" s="69"/>
      <c r="WA67" s="69"/>
      <c r="WB67" s="69"/>
      <c r="WC67" s="69"/>
      <c r="WD67" s="69"/>
      <c r="WE67" s="69"/>
      <c r="WF67" s="69"/>
      <c r="WG67" s="69"/>
      <c r="WH67" s="69"/>
      <c r="WI67" s="69"/>
      <c r="WJ67" s="69"/>
      <c r="WK67" s="69"/>
      <c r="WL67" s="69"/>
      <c r="WM67" s="69"/>
      <c r="WN67" s="69"/>
      <c r="WO67" s="69"/>
      <c r="WP67" s="69"/>
      <c r="WQ67" s="69"/>
      <c r="WR67" s="69"/>
      <c r="WS67" s="69"/>
      <c r="WT67" s="69"/>
      <c r="WU67" s="69"/>
      <c r="WV67" s="69"/>
      <c r="WW67" s="69"/>
      <c r="WX67" s="69"/>
      <c r="WY67" s="69"/>
      <c r="WZ67" s="69"/>
      <c r="XA67" s="69"/>
      <c r="XB67" s="69"/>
      <c r="XC67" s="69"/>
      <c r="XD67" s="69"/>
      <c r="XE67" s="69"/>
      <c r="XF67" s="69"/>
      <c r="XG67" s="69"/>
      <c r="XH67" s="69"/>
      <c r="XI67" s="69"/>
      <c r="XJ67" s="69"/>
      <c r="XK67" s="69"/>
      <c r="XL67" s="69"/>
      <c r="XM67" s="69"/>
      <c r="XN67" s="69"/>
      <c r="XO67" s="69"/>
      <c r="XP67" s="69"/>
      <c r="XQ67" s="69"/>
      <c r="XR67" s="69"/>
      <c r="XS67" s="69"/>
      <c r="XT67" s="69"/>
      <c r="XU67" s="69"/>
      <c r="XV67" s="69"/>
      <c r="XW67" s="69"/>
      <c r="XX67" s="69"/>
      <c r="XY67" s="69"/>
      <c r="XZ67" s="69"/>
      <c r="YA67" s="69"/>
      <c r="YB67" s="69"/>
      <c r="YC67" s="69"/>
      <c r="YD67" s="69"/>
      <c r="YE67" s="69"/>
      <c r="YF67" s="69"/>
      <c r="YG67" s="69"/>
      <c r="YH67" s="69"/>
      <c r="YI67" s="69"/>
      <c r="YJ67" s="69"/>
      <c r="YK67" s="69"/>
      <c r="YL67" s="69"/>
      <c r="YM67" s="69"/>
      <c r="YN67" s="69"/>
      <c r="YO67" s="69"/>
      <c r="YP67" s="69"/>
      <c r="YQ67" s="69"/>
      <c r="YR67" s="69"/>
      <c r="YS67" s="69"/>
      <c r="YT67" s="69"/>
      <c r="YU67" s="69"/>
      <c r="YV67" s="69"/>
      <c r="YW67" s="69"/>
      <c r="YX67" s="69"/>
      <c r="YY67" s="69"/>
      <c r="YZ67" s="69"/>
      <c r="ZA67" s="69"/>
      <c r="ZB67" s="69"/>
      <c r="ZC67" s="69"/>
      <c r="ZD67" s="69"/>
      <c r="ZE67" s="69"/>
      <c r="ZF67" s="69"/>
      <c r="ZG67" s="69"/>
      <c r="ZH67" s="69"/>
      <c r="ZI67" s="69"/>
      <c r="ZJ67" s="69"/>
      <c r="ZK67" s="69"/>
      <c r="ZL67" s="69"/>
      <c r="ZM67" s="69"/>
      <c r="ZN67" s="69"/>
      <c r="ZO67" s="69"/>
      <c r="ZP67" s="69"/>
      <c r="ZQ67" s="69"/>
      <c r="ZR67" s="69"/>
      <c r="ZS67" s="69"/>
      <c r="ZT67" s="69"/>
      <c r="ZU67" s="69"/>
      <c r="ZV67" s="69"/>
      <c r="ZW67" s="69"/>
      <c r="ZX67" s="69"/>
      <c r="ZY67" s="69"/>
      <c r="ZZ67" s="69"/>
      <c r="AAA67" s="69"/>
      <c r="AAB67" s="69"/>
      <c r="AAC67" s="69"/>
      <c r="AAD67" s="69"/>
      <c r="AAE67" s="69"/>
      <c r="AAF67" s="69"/>
      <c r="AAG67" s="69"/>
      <c r="AAH67" s="69"/>
      <c r="AAI67" s="69"/>
      <c r="AAJ67" s="69"/>
      <c r="AAK67" s="69"/>
      <c r="AAL67" s="69"/>
      <c r="AAM67" s="69"/>
      <c r="AAN67" s="69"/>
      <c r="AAO67" s="69"/>
      <c r="AAP67" s="69"/>
      <c r="AAQ67" s="69"/>
      <c r="AAR67" s="69"/>
      <c r="AAS67" s="69"/>
      <c r="AAT67" s="69"/>
      <c r="AAU67" s="69"/>
      <c r="AAV67" s="69"/>
      <c r="AAW67" s="69"/>
      <c r="AAX67" s="69"/>
      <c r="AAY67" s="69"/>
      <c r="AAZ67" s="69"/>
      <c r="ABA67" s="69"/>
      <c r="ABB67" s="69"/>
      <c r="ABC67" s="69"/>
      <c r="ABD67" s="69"/>
      <c r="ABE67" s="69"/>
      <c r="ABF67" s="69"/>
      <c r="ABG67" s="69"/>
      <c r="ABH67" s="69"/>
      <c r="ABI67" s="69"/>
      <c r="ABJ67" s="69"/>
      <c r="ABK67" s="69"/>
      <c r="ABL67" s="69"/>
      <c r="ABM67" s="69"/>
      <c r="ABN67" s="69"/>
      <c r="ABO67" s="69"/>
      <c r="ABP67" s="69"/>
      <c r="ABQ67" s="69"/>
      <c r="ABR67" s="69"/>
      <c r="ABS67" s="69"/>
      <c r="ABT67" s="69"/>
      <c r="ABU67" s="69"/>
      <c r="ABV67" s="69"/>
      <c r="ABW67" s="69"/>
      <c r="ABX67" s="69"/>
      <c r="ABY67" s="69"/>
      <c r="ABZ67" s="69"/>
      <c r="ACA67" s="69"/>
      <c r="ACB67" s="69"/>
      <c r="ACC67" s="69"/>
      <c r="ACD67" s="69"/>
      <c r="ACE67" s="69"/>
      <c r="ACF67" s="69"/>
      <c r="ACG67" s="69"/>
      <c r="ACH67" s="69"/>
      <c r="ACI67" s="69"/>
      <c r="ACJ67" s="69"/>
      <c r="ACK67" s="69"/>
      <c r="ACL67" s="69"/>
      <c r="ACM67" s="69"/>
      <c r="ACN67" s="69"/>
      <c r="ACO67" s="69"/>
      <c r="ACP67" s="69"/>
      <c r="ACQ67" s="69"/>
      <c r="ACR67" s="69"/>
      <c r="ACS67" s="69"/>
      <c r="ACT67" s="69"/>
      <c r="ACU67" s="69"/>
      <c r="ACV67" s="69"/>
      <c r="ACW67" s="69"/>
      <c r="ACX67" s="69"/>
      <c r="ACY67" s="69"/>
      <c r="ACZ67" s="69"/>
      <c r="ADA67" s="69"/>
      <c r="ADB67" s="69"/>
      <c r="ADC67" s="69"/>
      <c r="ADD67" s="69"/>
      <c r="ADE67" s="69"/>
      <c r="ADF67" s="69"/>
      <c r="ADG67" s="69"/>
      <c r="ADH67" s="69"/>
      <c r="ADI67" s="69"/>
      <c r="ADJ67" s="69"/>
      <c r="ADK67" s="69"/>
      <c r="ADL67" s="69"/>
      <c r="ADM67" s="69"/>
      <c r="ADN67" s="69"/>
      <c r="ADO67" s="69"/>
      <c r="ADP67" s="69"/>
      <c r="ADQ67" s="69"/>
      <c r="ADR67" s="69"/>
      <c r="ADS67" s="69"/>
      <c r="ADT67" s="69"/>
      <c r="ADU67" s="69"/>
      <c r="ADV67" s="69"/>
      <c r="ADW67" s="69"/>
      <c r="ADX67" s="69"/>
      <c r="ADY67" s="69"/>
      <c r="ADZ67" s="69"/>
      <c r="AEA67" s="69"/>
      <c r="AEB67" s="69"/>
      <c r="AEC67" s="69"/>
      <c r="AED67" s="69"/>
      <c r="AEE67" s="69"/>
      <c r="AEF67" s="69"/>
      <c r="AEG67" s="69"/>
      <c r="AEH67" s="69"/>
      <c r="AEI67" s="69"/>
      <c r="AEJ67" s="69"/>
      <c r="AEK67" s="69"/>
      <c r="AEL67" s="69"/>
      <c r="AEM67" s="69"/>
      <c r="AEN67" s="69"/>
      <c r="AEO67" s="69"/>
      <c r="AEP67" s="69"/>
      <c r="AEQ67" s="69"/>
      <c r="AER67" s="69"/>
      <c r="AES67" s="69"/>
      <c r="AET67" s="69"/>
      <c r="AEU67" s="69"/>
      <c r="AEV67" s="69"/>
      <c r="AEW67" s="69"/>
      <c r="AEX67" s="69"/>
      <c r="AEY67" s="69"/>
      <c r="AEZ67" s="69"/>
      <c r="AFA67" s="69"/>
      <c r="AFB67" s="69"/>
      <c r="AFC67" s="69"/>
      <c r="AFD67" s="69"/>
      <c r="AFE67" s="69"/>
      <c r="AFF67" s="69"/>
      <c r="AFG67" s="69"/>
      <c r="AFH67" s="69"/>
      <c r="AFI67" s="69"/>
      <c r="AFJ67" s="69"/>
      <c r="AFK67" s="69"/>
      <c r="AFL67" s="69"/>
      <c r="AFM67" s="69"/>
      <c r="AFN67" s="69"/>
      <c r="AFO67" s="69"/>
      <c r="AFP67" s="69"/>
      <c r="AFQ67" s="69"/>
      <c r="AFR67" s="69"/>
      <c r="AFS67" s="69"/>
      <c r="AFT67" s="69"/>
      <c r="AFU67" s="69"/>
      <c r="AFV67" s="69"/>
      <c r="AFW67" s="69"/>
      <c r="AFX67" s="69"/>
      <c r="AFY67" s="69"/>
      <c r="AFZ67" s="69"/>
      <c r="AGA67" s="69"/>
      <c r="AGB67" s="69"/>
      <c r="AGC67" s="69"/>
      <c r="AGD67" s="69"/>
      <c r="AGE67" s="69"/>
      <c r="AGF67" s="69"/>
      <c r="AGG67" s="69"/>
      <c r="AGH67" s="69"/>
      <c r="AGI67" s="69"/>
      <c r="AGJ67" s="69"/>
      <c r="AGK67" s="69"/>
      <c r="AGL67" s="69"/>
      <c r="AGM67" s="69"/>
      <c r="AGN67" s="69"/>
      <c r="AGO67" s="69"/>
      <c r="AGP67" s="69"/>
      <c r="AGQ67" s="69"/>
      <c r="AGR67" s="69"/>
      <c r="AGS67" s="69"/>
      <c r="AGT67" s="69"/>
      <c r="AGU67" s="69"/>
      <c r="AGV67" s="69"/>
      <c r="AGW67" s="69"/>
      <c r="AGX67" s="69"/>
      <c r="AGY67" s="69"/>
      <c r="AGZ67" s="69"/>
      <c r="AHA67" s="69"/>
      <c r="AHB67" s="69"/>
      <c r="AHC67" s="69"/>
      <c r="AHD67" s="69"/>
      <c r="AHE67" s="69"/>
      <c r="AHF67" s="69"/>
      <c r="AHG67" s="69"/>
      <c r="AHH67" s="69"/>
      <c r="AHI67" s="69"/>
      <c r="AHJ67" s="69"/>
      <c r="AHK67" s="69"/>
      <c r="AHL67" s="69"/>
      <c r="AHM67" s="69"/>
      <c r="AHN67" s="69"/>
      <c r="AHO67" s="69"/>
      <c r="AHP67" s="69"/>
      <c r="AHQ67" s="69"/>
      <c r="AHR67" s="69"/>
      <c r="AHS67" s="69"/>
      <c r="AHT67" s="69"/>
      <c r="AHU67" s="69"/>
      <c r="AHV67" s="69"/>
      <c r="AHW67" s="69"/>
      <c r="AHX67" s="69"/>
      <c r="AHY67" s="69"/>
      <c r="AHZ67" s="69"/>
      <c r="AIA67" s="69"/>
      <c r="AIB67" s="69"/>
      <c r="AIC67" s="69"/>
      <c r="AID67" s="69"/>
      <c r="AIE67" s="69"/>
      <c r="AIF67" s="69"/>
      <c r="AIG67" s="69"/>
      <c r="AIH67" s="69"/>
      <c r="AII67" s="69"/>
      <c r="AIJ67" s="69"/>
      <c r="AIK67" s="69"/>
      <c r="AIL67" s="69"/>
      <c r="AIM67" s="69"/>
      <c r="AIN67" s="69"/>
      <c r="AIO67" s="69"/>
      <c r="AIP67" s="69"/>
      <c r="AIQ67" s="69"/>
      <c r="AIR67" s="69"/>
      <c r="AIS67" s="69"/>
      <c r="AIT67" s="69"/>
      <c r="AIU67" s="69"/>
      <c r="AIV67" s="69"/>
      <c r="AIW67" s="69"/>
      <c r="AIX67" s="69"/>
      <c r="AIY67" s="69"/>
      <c r="AIZ67" s="69"/>
      <c r="AJA67" s="69"/>
      <c r="AJB67" s="69"/>
      <c r="AJC67" s="69"/>
      <c r="AJD67" s="69"/>
      <c r="AJE67" s="69"/>
      <c r="AJF67" s="69"/>
      <c r="AJG67" s="69"/>
      <c r="AJH67" s="69"/>
      <c r="AJI67" s="69"/>
      <c r="AJJ67" s="69"/>
      <c r="AJK67" s="69"/>
      <c r="AJL67" s="69"/>
      <c r="AJM67" s="69"/>
      <c r="AJN67" s="69"/>
      <c r="AJO67" s="69"/>
      <c r="AJP67" s="69"/>
      <c r="AJQ67" s="69"/>
      <c r="AJR67" s="69"/>
      <c r="AJS67" s="69"/>
      <c r="AJT67" s="69"/>
      <c r="AJU67" s="69"/>
      <c r="AJV67" s="69"/>
      <c r="AJW67" s="69"/>
      <c r="AJX67" s="69"/>
      <c r="AJY67" s="69"/>
      <c r="AJZ67" s="69"/>
      <c r="AKA67" s="69"/>
      <c r="AKB67" s="69"/>
      <c r="AKC67" s="69"/>
      <c r="AKD67" s="69"/>
      <c r="AKE67" s="69"/>
      <c r="AKF67" s="69"/>
      <c r="AKG67" s="69"/>
      <c r="AKH67" s="69"/>
      <c r="AKI67" s="69"/>
      <c r="AKJ67" s="69"/>
      <c r="AKK67" s="69"/>
      <c r="AKL67" s="69"/>
      <c r="AKM67" s="69"/>
      <c r="AKN67" s="69"/>
      <c r="AKO67" s="69"/>
      <c r="AKP67" s="69"/>
      <c r="AKQ67" s="69"/>
      <c r="AKR67" s="69"/>
      <c r="AKS67" s="69"/>
      <c r="AKT67" s="69"/>
      <c r="AKU67" s="69"/>
      <c r="AKV67" s="69"/>
      <c r="AKW67" s="69"/>
      <c r="AKX67" s="69"/>
      <c r="AKY67" s="69"/>
      <c r="AKZ67" s="69"/>
      <c r="ALA67" s="69"/>
      <c r="ALB67" s="69"/>
      <c r="ALC67" s="69"/>
      <c r="ALD67" s="69"/>
      <c r="ALE67" s="69"/>
      <c r="ALF67" s="69"/>
      <c r="ALG67" s="69"/>
      <c r="ALH67" s="69"/>
      <c r="ALI67" s="69"/>
      <c r="ALJ67" s="69"/>
      <c r="ALK67" s="69"/>
      <c r="ALL67" s="69"/>
      <c r="ALM67" s="69"/>
      <c r="ALN67" s="69"/>
      <c r="ALO67" s="69"/>
      <c r="ALP67" s="69"/>
      <c r="ALQ67" s="69"/>
      <c r="ALR67" s="69"/>
      <c r="ALS67" s="69"/>
      <c r="ALT67" s="69"/>
      <c r="ALU67" s="69"/>
      <c r="ALV67" s="69"/>
    </row>
    <row r="68" spans="1:16379" ht="220.5" x14ac:dyDescent="0.25">
      <c r="A68" s="54" t="s">
        <v>220</v>
      </c>
      <c r="B68" s="52" t="s">
        <v>221</v>
      </c>
      <c r="C68" s="17" t="s">
        <v>222</v>
      </c>
      <c r="D68" s="52" t="s">
        <v>19</v>
      </c>
      <c r="E68" s="49" t="s">
        <v>18</v>
      </c>
      <c r="F68" s="17" t="s">
        <v>223</v>
      </c>
      <c r="G68" s="46">
        <v>0</v>
      </c>
      <c r="H68" s="46">
        <v>0</v>
      </c>
      <c r="I68" s="46">
        <f>10000-2000</f>
        <v>8000</v>
      </c>
    </row>
    <row r="69" spans="1:16379" ht="63" x14ac:dyDescent="0.25">
      <c r="A69" s="54" t="s">
        <v>208</v>
      </c>
      <c r="B69" s="52" t="s">
        <v>224</v>
      </c>
      <c r="C69" s="17" t="s">
        <v>225</v>
      </c>
      <c r="D69" s="52" t="s">
        <v>19</v>
      </c>
      <c r="E69" s="49" t="s">
        <v>18</v>
      </c>
      <c r="F69" s="56" t="s">
        <v>226</v>
      </c>
      <c r="G69" s="80"/>
      <c r="H69" s="46">
        <v>2800</v>
      </c>
      <c r="I69" s="46"/>
    </row>
    <row r="70" spans="1:16379" s="70" customFormat="1" ht="47.25" x14ac:dyDescent="0.25">
      <c r="A70" s="54" t="s">
        <v>122</v>
      </c>
      <c r="B70" s="52" t="s">
        <v>257</v>
      </c>
      <c r="C70" s="17" t="s">
        <v>258</v>
      </c>
      <c r="D70" s="52" t="s">
        <v>19</v>
      </c>
      <c r="E70" s="49" t="s">
        <v>18</v>
      </c>
      <c r="F70" s="56">
        <v>15400</v>
      </c>
      <c r="G70" s="80"/>
      <c r="H70" s="46">
        <f>3150+1901+1912+1271</f>
        <v>8234</v>
      </c>
      <c r="I70" s="46"/>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c r="IX70" s="3"/>
      <c r="IY70" s="3"/>
      <c r="IZ70" s="3"/>
      <c r="JA70" s="3"/>
      <c r="JB70" s="3"/>
      <c r="JC70" s="3"/>
      <c r="JD70" s="3"/>
      <c r="JE70" s="3"/>
      <c r="JF70" s="3"/>
      <c r="JG70" s="3"/>
      <c r="JH70" s="3"/>
      <c r="JI70" s="3"/>
      <c r="JJ70" s="3"/>
      <c r="JK70" s="3"/>
      <c r="JL70" s="3"/>
      <c r="JM70" s="3"/>
      <c r="JN70" s="3"/>
      <c r="JO70" s="3"/>
      <c r="JP70" s="3"/>
      <c r="JQ70" s="3"/>
      <c r="JR70" s="3"/>
      <c r="JS70" s="3"/>
      <c r="JT70" s="3"/>
      <c r="JU70" s="3"/>
      <c r="JV70" s="3"/>
      <c r="JW70" s="3"/>
      <c r="JX70" s="3"/>
      <c r="JY70" s="3"/>
      <c r="JZ70" s="3"/>
      <c r="KA70" s="3"/>
      <c r="KB70" s="3"/>
      <c r="KC70" s="3"/>
      <c r="KD70" s="3"/>
      <c r="KE70" s="3"/>
      <c r="KF70" s="3"/>
      <c r="KG70" s="3"/>
      <c r="KH70" s="3"/>
      <c r="KI70" s="3"/>
      <c r="KJ70" s="3"/>
      <c r="KK70" s="3"/>
      <c r="KL70" s="3"/>
      <c r="KM70" s="3"/>
      <c r="KN70" s="3"/>
      <c r="KO70" s="3"/>
      <c r="KP70" s="3"/>
      <c r="KQ70" s="3"/>
      <c r="KR70" s="3"/>
      <c r="KS70" s="3"/>
      <c r="KT70" s="3"/>
      <c r="KU70" s="3"/>
      <c r="KV70" s="3"/>
      <c r="KW70" s="3"/>
      <c r="KX70" s="3"/>
      <c r="KY70" s="3"/>
      <c r="KZ70" s="3"/>
      <c r="LA70" s="3"/>
      <c r="LB70" s="3"/>
      <c r="LC70" s="3"/>
      <c r="LD70" s="3"/>
      <c r="LE70" s="3"/>
      <c r="LF70" s="3"/>
      <c r="LG70" s="3"/>
      <c r="LH70" s="3"/>
      <c r="LI70" s="3"/>
      <c r="LJ70" s="3"/>
      <c r="LK70" s="3"/>
      <c r="LL70" s="3"/>
      <c r="LM70" s="3"/>
      <c r="LN70" s="3"/>
      <c r="LO70" s="3"/>
      <c r="LP70" s="3"/>
      <c r="LQ70" s="3"/>
      <c r="LR70" s="3"/>
      <c r="LS70" s="3"/>
      <c r="LT70" s="3"/>
      <c r="LU70" s="3"/>
      <c r="LV70" s="3"/>
      <c r="LW70" s="3"/>
      <c r="LX70" s="3"/>
      <c r="LY70" s="3"/>
      <c r="LZ70" s="3"/>
      <c r="MA70" s="3"/>
      <c r="MB70" s="3"/>
      <c r="MC70" s="3"/>
      <c r="MD70" s="3"/>
      <c r="ME70" s="3"/>
      <c r="MF70" s="3"/>
      <c r="MG70" s="3"/>
      <c r="MH70" s="3"/>
      <c r="MI70" s="3"/>
      <c r="MJ70" s="3"/>
      <c r="MK70" s="3"/>
      <c r="ML70" s="3"/>
      <c r="MM70" s="3"/>
      <c r="MN70" s="3"/>
      <c r="MO70" s="3"/>
      <c r="MP70" s="3"/>
      <c r="MQ70" s="3"/>
      <c r="MR70" s="3"/>
      <c r="MS70" s="3"/>
      <c r="MT70" s="3"/>
      <c r="MU70" s="3"/>
      <c r="MV70" s="3"/>
      <c r="MW70" s="3"/>
      <c r="MX70" s="3"/>
      <c r="MY70" s="3"/>
      <c r="MZ70" s="3"/>
      <c r="NA70" s="3"/>
      <c r="NB70" s="3"/>
      <c r="NC70" s="3"/>
      <c r="ND70" s="3"/>
      <c r="NE70" s="3"/>
      <c r="NF70" s="3"/>
      <c r="NG70" s="3"/>
      <c r="NH70" s="3"/>
      <c r="NI70" s="3"/>
      <c r="NJ70" s="3"/>
      <c r="NK70" s="3"/>
      <c r="NL70" s="3"/>
      <c r="NM70" s="3"/>
      <c r="NN70" s="3"/>
      <c r="NO70" s="3"/>
      <c r="NP70" s="3"/>
      <c r="NQ70" s="3"/>
      <c r="NR70" s="3"/>
      <c r="NS70" s="3"/>
      <c r="NT70" s="3"/>
      <c r="NU70" s="3"/>
      <c r="NV70" s="3"/>
      <c r="NW70" s="3"/>
      <c r="NX70" s="3"/>
      <c r="NY70" s="3"/>
      <c r="NZ70" s="3"/>
      <c r="OA70" s="3"/>
      <c r="OB70" s="3"/>
      <c r="OC70" s="3"/>
      <c r="OD70" s="3"/>
      <c r="OE70" s="3"/>
      <c r="OF70" s="3"/>
      <c r="OG70" s="3"/>
      <c r="OH70" s="3"/>
      <c r="OI70" s="3"/>
      <c r="OJ70" s="3"/>
      <c r="OK70" s="3"/>
      <c r="OL70" s="3"/>
      <c r="OM70" s="3"/>
      <c r="ON70" s="3"/>
      <c r="OO70" s="3"/>
      <c r="OP70" s="3"/>
      <c r="OQ70" s="3"/>
      <c r="OR70" s="3"/>
      <c r="OS70" s="3"/>
      <c r="OT70" s="3"/>
      <c r="OU70" s="3"/>
      <c r="OV70" s="3"/>
      <c r="OW70" s="3"/>
      <c r="OX70" s="3"/>
      <c r="OY70" s="3"/>
      <c r="OZ70" s="3"/>
      <c r="PA70" s="3"/>
      <c r="PB70" s="3"/>
      <c r="PC70" s="3"/>
      <c r="PD70" s="3"/>
      <c r="PE70" s="3"/>
      <c r="PF70" s="3"/>
      <c r="PG70" s="3"/>
      <c r="PH70" s="3"/>
      <c r="PI70" s="3"/>
      <c r="PJ70" s="3"/>
      <c r="PK70" s="3"/>
      <c r="PL70" s="3"/>
      <c r="PM70" s="3"/>
      <c r="PN70" s="3"/>
      <c r="PO70" s="3"/>
      <c r="PP70" s="3"/>
      <c r="PQ70" s="3"/>
      <c r="PR70" s="3"/>
      <c r="PS70" s="3"/>
      <c r="PT70" s="3"/>
      <c r="PU70" s="3"/>
      <c r="PV70" s="3"/>
      <c r="PW70" s="3"/>
      <c r="PX70" s="3"/>
      <c r="PY70" s="3"/>
      <c r="PZ70" s="3"/>
      <c r="QA70" s="3"/>
      <c r="QB70" s="3"/>
      <c r="QC70" s="3"/>
      <c r="QD70" s="3"/>
      <c r="QE70" s="3"/>
      <c r="QF70" s="3"/>
      <c r="QG70" s="3"/>
      <c r="QH70" s="3"/>
      <c r="QI70" s="3"/>
      <c r="QJ70" s="3"/>
      <c r="QK70" s="3"/>
      <c r="QL70" s="3"/>
      <c r="QM70" s="3"/>
      <c r="QN70" s="3"/>
      <c r="QO70" s="3"/>
      <c r="QP70" s="3"/>
      <c r="QQ70" s="3"/>
      <c r="QR70" s="3"/>
      <c r="QS70" s="3"/>
      <c r="QT70" s="3"/>
      <c r="QU70" s="3"/>
      <c r="QV70" s="3"/>
      <c r="QW70" s="3"/>
      <c r="QX70" s="3"/>
      <c r="QY70" s="3"/>
      <c r="QZ70" s="3"/>
      <c r="RA70" s="3"/>
      <c r="RB70" s="3"/>
      <c r="RC70" s="3"/>
      <c r="RD70" s="3"/>
      <c r="RE70" s="3"/>
      <c r="RF70" s="3"/>
      <c r="RG70" s="3"/>
      <c r="RH70" s="3"/>
      <c r="RI70" s="3"/>
      <c r="RJ70" s="3"/>
      <c r="RK70" s="3"/>
      <c r="RL70" s="3"/>
      <c r="RM70" s="3"/>
      <c r="RN70" s="3"/>
      <c r="RO70" s="3"/>
      <c r="RP70" s="3"/>
      <c r="RQ70" s="3"/>
      <c r="RR70" s="3"/>
      <c r="RS70" s="3"/>
      <c r="RT70" s="3"/>
      <c r="RU70" s="3"/>
      <c r="RV70" s="3"/>
      <c r="RW70" s="3"/>
      <c r="RX70" s="3"/>
      <c r="RY70" s="3"/>
      <c r="RZ70" s="3"/>
      <c r="SA70" s="3"/>
      <c r="SB70" s="3"/>
      <c r="SC70" s="3"/>
      <c r="SD70" s="3"/>
      <c r="SE70" s="3"/>
      <c r="SF70" s="3"/>
      <c r="SG70" s="3"/>
      <c r="SH70" s="3"/>
      <c r="SI70" s="3"/>
      <c r="SJ70" s="3"/>
      <c r="SK70" s="3"/>
      <c r="SL70" s="3"/>
      <c r="SM70" s="3"/>
      <c r="SN70" s="3"/>
      <c r="SO70" s="3"/>
      <c r="SP70" s="3"/>
      <c r="SQ70" s="3"/>
      <c r="SR70" s="3"/>
      <c r="SS70" s="3"/>
      <c r="ST70" s="3"/>
      <c r="SU70" s="3"/>
      <c r="SV70" s="3"/>
      <c r="SW70" s="3"/>
      <c r="SX70" s="3"/>
      <c r="SY70" s="3"/>
      <c r="SZ70" s="3"/>
      <c r="TA70" s="3"/>
      <c r="TB70" s="3"/>
      <c r="TC70" s="3"/>
      <c r="TD70" s="3"/>
      <c r="TE70" s="3"/>
      <c r="TF70" s="3"/>
      <c r="TG70" s="3"/>
      <c r="TH70" s="3"/>
      <c r="TI70" s="3"/>
      <c r="TJ70" s="3"/>
      <c r="TK70" s="3"/>
      <c r="TL70" s="3"/>
      <c r="TM70" s="3"/>
      <c r="TN70" s="3"/>
      <c r="TO70" s="3"/>
      <c r="TP70" s="3"/>
      <c r="TQ70" s="3"/>
      <c r="TR70" s="3"/>
      <c r="TS70" s="3"/>
      <c r="TT70" s="3"/>
      <c r="TU70" s="3"/>
      <c r="TV70" s="3"/>
      <c r="TW70" s="3"/>
      <c r="TX70" s="3"/>
      <c r="TY70" s="3"/>
      <c r="TZ70" s="3"/>
      <c r="UA70" s="3"/>
      <c r="UB70" s="3"/>
      <c r="UC70" s="3"/>
      <c r="UD70" s="3"/>
      <c r="UE70" s="3"/>
      <c r="UF70" s="3"/>
      <c r="UG70" s="3"/>
      <c r="UH70" s="3"/>
      <c r="UI70" s="3"/>
      <c r="UJ70" s="3"/>
      <c r="UK70" s="3"/>
      <c r="UL70" s="3"/>
      <c r="UM70" s="3"/>
      <c r="UN70" s="3"/>
      <c r="UO70" s="3"/>
      <c r="UP70" s="3"/>
      <c r="UQ70" s="3"/>
      <c r="UR70" s="3"/>
      <c r="US70" s="3"/>
      <c r="UT70" s="3"/>
      <c r="UU70" s="3"/>
      <c r="UV70" s="3"/>
      <c r="UW70" s="3"/>
      <c r="UX70" s="3"/>
      <c r="UY70" s="3"/>
      <c r="UZ70" s="3"/>
      <c r="VA70" s="3"/>
      <c r="VB70" s="3"/>
      <c r="VC70" s="3"/>
      <c r="VD70" s="3"/>
      <c r="VE70" s="3"/>
      <c r="VF70" s="3"/>
      <c r="VG70" s="3"/>
      <c r="VH70" s="3"/>
      <c r="VI70" s="3"/>
      <c r="VJ70" s="3"/>
      <c r="VK70" s="3"/>
      <c r="VL70" s="3"/>
      <c r="VM70" s="3"/>
      <c r="VN70" s="3"/>
      <c r="VO70" s="3"/>
      <c r="VP70" s="3"/>
      <c r="VQ70" s="3"/>
      <c r="VR70" s="3"/>
      <c r="VS70" s="3"/>
      <c r="VT70" s="3"/>
      <c r="VU70" s="3"/>
      <c r="VV70" s="3"/>
      <c r="VW70" s="3"/>
      <c r="VX70" s="3"/>
      <c r="VY70" s="3"/>
      <c r="VZ70" s="3"/>
      <c r="WA70" s="3"/>
      <c r="WB70" s="3"/>
      <c r="WC70" s="3"/>
      <c r="WD70" s="3"/>
      <c r="WE70" s="3"/>
      <c r="WF70" s="3"/>
      <c r="WG70" s="3"/>
      <c r="WH70" s="3"/>
      <c r="WI70" s="3"/>
      <c r="WJ70" s="3"/>
      <c r="WK70" s="3"/>
      <c r="WL70" s="3"/>
      <c r="WM70" s="3"/>
      <c r="WN70" s="3"/>
      <c r="WO70" s="3"/>
      <c r="WP70" s="3"/>
      <c r="WQ70" s="3"/>
      <c r="WR70" s="3"/>
      <c r="WS70" s="3"/>
      <c r="WT70" s="3"/>
      <c r="WU70" s="3"/>
      <c r="WV70" s="3"/>
      <c r="WW70" s="3"/>
      <c r="WX70" s="3"/>
      <c r="WY70" s="3"/>
      <c r="WZ70" s="3"/>
      <c r="XA70" s="3"/>
      <c r="XB70" s="3"/>
      <c r="XC70" s="3"/>
      <c r="XD70" s="3"/>
      <c r="XE70" s="3"/>
      <c r="XF70" s="3"/>
      <c r="XG70" s="3"/>
      <c r="XH70" s="3"/>
      <c r="XI70" s="3"/>
      <c r="XJ70" s="3"/>
      <c r="XK70" s="3"/>
      <c r="XL70" s="3"/>
      <c r="XM70" s="3"/>
      <c r="XN70" s="3"/>
      <c r="XO70" s="3"/>
      <c r="XP70" s="3"/>
      <c r="XQ70" s="3"/>
      <c r="XR70" s="3"/>
      <c r="XS70" s="3"/>
      <c r="XT70" s="3"/>
      <c r="XU70" s="3"/>
      <c r="XV70" s="3"/>
      <c r="XW70" s="3"/>
      <c r="XX70" s="3"/>
      <c r="XY70" s="3"/>
      <c r="XZ70" s="3"/>
      <c r="YA70" s="3"/>
      <c r="YB70" s="3"/>
      <c r="YC70" s="3"/>
      <c r="YD70" s="3"/>
      <c r="YE70" s="3"/>
      <c r="YF70" s="3"/>
      <c r="YG70" s="3"/>
      <c r="YH70" s="3"/>
      <c r="YI70" s="3"/>
      <c r="YJ70" s="3"/>
      <c r="YK70" s="3"/>
      <c r="YL70" s="3"/>
      <c r="YM70" s="3"/>
      <c r="YN70" s="3"/>
      <c r="YO70" s="3"/>
      <c r="YP70" s="3"/>
      <c r="YQ70" s="3"/>
      <c r="YR70" s="3"/>
      <c r="YS70" s="3"/>
      <c r="YT70" s="3"/>
      <c r="YU70" s="3"/>
      <c r="YV70" s="3"/>
      <c r="YW70" s="3"/>
      <c r="YX70" s="3"/>
      <c r="YY70" s="3"/>
      <c r="YZ70" s="3"/>
      <c r="ZA70" s="3"/>
      <c r="ZB70" s="3"/>
      <c r="ZC70" s="3"/>
      <c r="ZD70" s="3"/>
      <c r="ZE70" s="3"/>
      <c r="ZF70" s="3"/>
      <c r="ZG70" s="3"/>
      <c r="ZH70" s="3"/>
      <c r="ZI70" s="3"/>
      <c r="ZJ70" s="3"/>
      <c r="ZK70" s="3"/>
      <c r="ZL70" s="3"/>
      <c r="ZM70" s="3"/>
      <c r="ZN70" s="3"/>
      <c r="ZO70" s="3"/>
      <c r="ZP70" s="3"/>
      <c r="ZQ70" s="3"/>
      <c r="ZR70" s="3"/>
      <c r="ZS70" s="3"/>
      <c r="ZT70" s="3"/>
      <c r="ZU70" s="3"/>
      <c r="ZV70" s="3"/>
      <c r="ZW70" s="3"/>
      <c r="ZX70" s="3"/>
      <c r="ZY70" s="3"/>
      <c r="ZZ70" s="3"/>
      <c r="AAA70" s="3"/>
      <c r="AAB70" s="3"/>
      <c r="AAC70" s="3"/>
      <c r="AAD70" s="3"/>
      <c r="AAE70" s="3"/>
      <c r="AAF70" s="3"/>
      <c r="AAG70" s="3"/>
      <c r="AAH70" s="3"/>
      <c r="AAI70" s="3"/>
      <c r="AAJ70" s="3"/>
      <c r="AAK70" s="3"/>
      <c r="AAL70" s="3"/>
      <c r="AAM70" s="3"/>
      <c r="AAN70" s="3"/>
      <c r="AAO70" s="3"/>
      <c r="AAP70" s="3"/>
      <c r="AAQ70" s="3"/>
      <c r="AAR70" s="3"/>
      <c r="AAS70" s="3"/>
      <c r="AAT70" s="3"/>
      <c r="AAU70" s="3"/>
      <c r="AAV70" s="3"/>
      <c r="AAW70" s="3"/>
      <c r="AAX70" s="3"/>
      <c r="AAY70" s="3"/>
      <c r="AAZ70" s="3"/>
      <c r="ABA70" s="3"/>
      <c r="ABB70" s="3"/>
      <c r="ABC70" s="3"/>
      <c r="ABD70" s="3"/>
      <c r="ABE70" s="3"/>
      <c r="ABF70" s="3"/>
      <c r="ABG70" s="3"/>
      <c r="ABH70" s="3"/>
      <c r="ABI70" s="3"/>
      <c r="ABJ70" s="3"/>
      <c r="ABK70" s="3"/>
      <c r="ABL70" s="3"/>
      <c r="ABM70" s="3"/>
      <c r="ABN70" s="3"/>
      <c r="ABO70" s="3"/>
      <c r="ABP70" s="3"/>
      <c r="ABQ70" s="3"/>
      <c r="ABR70" s="3"/>
      <c r="ABS70" s="3"/>
      <c r="ABT70" s="3"/>
      <c r="ABU70" s="3"/>
      <c r="ABV70" s="3"/>
      <c r="ABW70" s="3"/>
      <c r="ABX70" s="3"/>
      <c r="ABY70" s="3"/>
      <c r="ABZ70" s="3"/>
      <c r="ACA70" s="3"/>
      <c r="ACB70" s="3"/>
      <c r="ACC70" s="3"/>
      <c r="ACD70" s="3"/>
      <c r="ACE70" s="3"/>
      <c r="ACF70" s="3"/>
      <c r="ACG70" s="3"/>
      <c r="ACH70" s="3"/>
      <c r="ACI70" s="3"/>
      <c r="ACJ70" s="3"/>
      <c r="ACK70" s="3"/>
      <c r="ACL70" s="3"/>
      <c r="ACM70" s="3"/>
      <c r="ACN70" s="3"/>
      <c r="ACO70" s="3"/>
      <c r="ACP70" s="3"/>
      <c r="ACQ70" s="3"/>
      <c r="ACR70" s="3"/>
      <c r="ACS70" s="3"/>
      <c r="ACT70" s="3"/>
      <c r="ACU70" s="3"/>
      <c r="ACV70" s="3"/>
      <c r="ACW70" s="3"/>
      <c r="ACX70" s="3"/>
      <c r="ACY70" s="3"/>
      <c r="ACZ70" s="3"/>
      <c r="ADA70" s="3"/>
      <c r="ADB70" s="3"/>
      <c r="ADC70" s="3"/>
      <c r="ADD70" s="3"/>
      <c r="ADE70" s="3"/>
      <c r="ADF70" s="3"/>
      <c r="ADG70" s="3"/>
      <c r="ADH70" s="3"/>
      <c r="ADI70" s="3"/>
      <c r="ADJ70" s="3"/>
      <c r="ADK70" s="3"/>
      <c r="ADL70" s="3"/>
      <c r="ADM70" s="3"/>
      <c r="ADN70" s="3"/>
      <c r="ADO70" s="3"/>
      <c r="ADP70" s="3"/>
      <c r="ADQ70" s="3"/>
      <c r="ADR70" s="3"/>
      <c r="ADS70" s="3"/>
      <c r="ADT70" s="3"/>
      <c r="ADU70" s="3"/>
      <c r="ADV70" s="3"/>
      <c r="ADW70" s="3"/>
      <c r="ADX70" s="3"/>
      <c r="ADY70" s="3"/>
      <c r="ADZ70" s="3"/>
      <c r="AEA70" s="3"/>
      <c r="AEB70" s="3"/>
      <c r="AEC70" s="3"/>
      <c r="AED70" s="3"/>
      <c r="AEE70" s="3"/>
      <c r="AEF70" s="3"/>
      <c r="AEG70" s="3"/>
      <c r="AEH70" s="3"/>
      <c r="AEI70" s="3"/>
      <c r="AEJ70" s="3"/>
      <c r="AEK70" s="3"/>
      <c r="AEL70" s="3"/>
      <c r="AEM70" s="3"/>
      <c r="AEN70" s="3"/>
      <c r="AEO70" s="3"/>
      <c r="AEP70" s="3"/>
      <c r="AEQ70" s="3"/>
      <c r="AER70" s="3"/>
      <c r="AES70" s="3"/>
      <c r="AET70" s="3"/>
      <c r="AEU70" s="3"/>
      <c r="AEV70" s="3"/>
      <c r="AEW70" s="3"/>
      <c r="AEX70" s="3"/>
      <c r="AEY70" s="3"/>
      <c r="AEZ70" s="3"/>
      <c r="AFA70" s="3"/>
      <c r="AFB70" s="3"/>
      <c r="AFC70" s="3"/>
      <c r="AFD70" s="3"/>
      <c r="AFE70" s="3"/>
      <c r="AFF70" s="3"/>
      <c r="AFG70" s="3"/>
      <c r="AFH70" s="3"/>
      <c r="AFI70" s="3"/>
      <c r="AFJ70" s="3"/>
      <c r="AFK70" s="3"/>
      <c r="AFL70" s="3"/>
      <c r="AFM70" s="3"/>
      <c r="AFN70" s="3"/>
      <c r="AFO70" s="3"/>
      <c r="AFP70" s="3"/>
      <c r="AFQ70" s="3"/>
      <c r="AFR70" s="3"/>
      <c r="AFS70" s="3"/>
      <c r="AFT70" s="3"/>
      <c r="AFU70" s="3"/>
      <c r="AFV70" s="3"/>
      <c r="AFW70" s="3"/>
      <c r="AFX70" s="3"/>
      <c r="AFY70" s="3"/>
      <c r="AFZ70" s="3"/>
      <c r="AGA70" s="3"/>
      <c r="AGB70" s="3"/>
      <c r="AGC70" s="3"/>
      <c r="AGD70" s="3"/>
      <c r="AGE70" s="3"/>
      <c r="AGF70" s="3"/>
      <c r="AGG70" s="3"/>
      <c r="AGH70" s="3"/>
      <c r="AGI70" s="3"/>
      <c r="AGJ70" s="3"/>
      <c r="AGK70" s="3"/>
      <c r="AGL70" s="3"/>
      <c r="AGM70" s="3"/>
      <c r="AGN70" s="3"/>
      <c r="AGO70" s="3"/>
      <c r="AGP70" s="3"/>
      <c r="AGQ70" s="3"/>
      <c r="AGR70" s="3"/>
      <c r="AGS70" s="3"/>
      <c r="AGT70" s="3"/>
      <c r="AGU70" s="3"/>
      <c r="AGV70" s="3"/>
      <c r="AGW70" s="3"/>
      <c r="AGX70" s="3"/>
      <c r="AGY70" s="3"/>
      <c r="AGZ70" s="3"/>
      <c r="AHA70" s="3"/>
      <c r="AHB70" s="3"/>
      <c r="AHC70" s="3"/>
      <c r="AHD70" s="3"/>
      <c r="AHE70" s="3"/>
      <c r="AHF70" s="3"/>
      <c r="AHG70" s="3"/>
      <c r="AHH70" s="3"/>
      <c r="AHI70" s="3"/>
      <c r="AHJ70" s="3"/>
      <c r="AHK70" s="3"/>
      <c r="AHL70" s="3"/>
      <c r="AHM70" s="3"/>
      <c r="AHN70" s="3"/>
      <c r="AHO70" s="3"/>
      <c r="AHP70" s="3"/>
      <c r="AHQ70" s="3"/>
      <c r="AHR70" s="3"/>
      <c r="AHS70" s="3"/>
      <c r="AHT70" s="3"/>
      <c r="AHU70" s="3"/>
      <c r="AHV70" s="3"/>
      <c r="AHW70" s="3"/>
      <c r="AHX70" s="3"/>
      <c r="AHY70" s="3"/>
      <c r="AHZ70" s="3"/>
      <c r="AIA70" s="3"/>
      <c r="AIB70" s="3"/>
      <c r="AIC70" s="3"/>
      <c r="AID70" s="3"/>
      <c r="AIE70" s="3"/>
      <c r="AIF70" s="3"/>
      <c r="AIG70" s="3"/>
      <c r="AIH70" s="3"/>
      <c r="AII70" s="3"/>
      <c r="AIJ70" s="3"/>
      <c r="AIK70" s="3"/>
      <c r="AIL70" s="3"/>
      <c r="AIM70" s="3"/>
      <c r="AIN70" s="3"/>
      <c r="AIO70" s="3"/>
      <c r="AIP70" s="3"/>
      <c r="AIQ70" s="3"/>
      <c r="AIR70" s="3"/>
      <c r="AIS70" s="3"/>
      <c r="AIT70" s="3"/>
      <c r="AIU70" s="3"/>
      <c r="AIV70" s="3"/>
      <c r="AIW70" s="3"/>
      <c r="AIX70" s="3"/>
      <c r="AIY70" s="3"/>
      <c r="AIZ70" s="3"/>
      <c r="AJA70" s="3"/>
      <c r="AJB70" s="3"/>
      <c r="AJC70" s="3"/>
      <c r="AJD70" s="3"/>
      <c r="AJE70" s="3"/>
      <c r="AJF70" s="3"/>
      <c r="AJG70" s="3"/>
      <c r="AJH70" s="3"/>
      <c r="AJI70" s="3"/>
      <c r="AJJ70" s="3"/>
      <c r="AJK70" s="3"/>
      <c r="AJL70" s="3"/>
      <c r="AJM70" s="3"/>
      <c r="AJN70" s="3"/>
      <c r="AJO70" s="3"/>
      <c r="AJP70" s="3"/>
      <c r="AJQ70" s="3"/>
      <c r="AJR70" s="3"/>
      <c r="AJS70" s="3"/>
      <c r="AJT70" s="3"/>
      <c r="AJU70" s="3"/>
      <c r="AJV70" s="3"/>
      <c r="AJW70" s="3"/>
      <c r="AJX70" s="3"/>
      <c r="AJY70" s="3"/>
      <c r="AJZ70" s="3"/>
      <c r="AKA70" s="3"/>
      <c r="AKB70" s="3"/>
      <c r="AKC70" s="3"/>
      <c r="AKD70" s="3"/>
      <c r="AKE70" s="3"/>
      <c r="AKF70" s="3"/>
      <c r="AKG70" s="3"/>
      <c r="AKH70" s="3"/>
      <c r="AKI70" s="3"/>
      <c r="AKJ70" s="3"/>
      <c r="AKK70" s="3"/>
      <c r="AKL70" s="3"/>
      <c r="AKM70" s="3"/>
      <c r="AKN70" s="3"/>
      <c r="AKO70" s="3"/>
      <c r="AKP70" s="3"/>
      <c r="AKQ70" s="3"/>
      <c r="AKR70" s="3"/>
      <c r="AKS70" s="3"/>
      <c r="AKT70" s="3"/>
      <c r="AKU70" s="3"/>
      <c r="AKV70" s="3"/>
      <c r="AKW70" s="3"/>
      <c r="AKX70" s="3"/>
      <c r="AKY70" s="3"/>
      <c r="AKZ70" s="3"/>
      <c r="ALA70" s="3"/>
      <c r="ALB70" s="3"/>
      <c r="ALC70" s="3"/>
      <c r="ALD70" s="3"/>
      <c r="ALE70" s="3"/>
      <c r="ALF70" s="3"/>
      <c r="ALG70" s="3"/>
      <c r="ALH70" s="3"/>
      <c r="ALI70" s="3"/>
      <c r="ALJ70" s="3"/>
      <c r="ALK70" s="3"/>
      <c r="ALL70" s="3"/>
      <c r="ALM70" s="3"/>
      <c r="ALN70" s="3"/>
      <c r="ALO70" s="3"/>
      <c r="ALP70" s="3"/>
      <c r="ALQ70" s="3"/>
      <c r="ALR70" s="3"/>
      <c r="ALS70" s="3"/>
      <c r="ALT70" s="3"/>
      <c r="ALU70" s="3"/>
      <c r="ALV70"/>
      <c r="ALW70"/>
      <c r="ALX70"/>
      <c r="ALY70"/>
      <c r="ALZ70"/>
      <c r="AMA70"/>
      <c r="AMB70"/>
      <c r="AMC70"/>
      <c r="AMD70"/>
      <c r="AME70"/>
      <c r="AMF70"/>
      <c r="AMG70"/>
      <c r="AMH70"/>
      <c r="AMI70"/>
      <c r="AMJ70"/>
      <c r="AMK70"/>
      <c r="AML70"/>
      <c r="AMM70"/>
      <c r="AMN70"/>
      <c r="AMO70"/>
      <c r="AMP70"/>
      <c r="AMQ70"/>
      <c r="AMR70"/>
      <c r="AMS70"/>
      <c r="AMT70"/>
      <c r="AMU70"/>
      <c r="AMV70"/>
      <c r="AMW70"/>
      <c r="AMX70"/>
      <c r="AMY70"/>
      <c r="AMZ70"/>
      <c r="ANA70"/>
      <c r="ANB70"/>
      <c r="ANC70"/>
      <c r="AND70"/>
      <c r="ANE70"/>
      <c r="ANF70"/>
      <c r="ANG70"/>
      <c r="ANH70"/>
      <c r="ANI70"/>
      <c r="ANJ70"/>
      <c r="ANK70"/>
      <c r="ANL70"/>
      <c r="ANM70"/>
      <c r="ANN70"/>
      <c r="ANO70"/>
      <c r="ANP70"/>
      <c r="ANQ70"/>
      <c r="ANR70"/>
      <c r="ANS70"/>
      <c r="ANT70"/>
      <c r="ANU70"/>
      <c r="ANV70"/>
      <c r="ANW70"/>
      <c r="ANX70"/>
      <c r="ANY70"/>
      <c r="ANZ70"/>
      <c r="AOA70"/>
      <c r="AOB70"/>
      <c r="AOC70"/>
      <c r="AOD70"/>
      <c r="AOE70"/>
      <c r="AOF70"/>
      <c r="AOG70"/>
      <c r="AOH70"/>
      <c r="AOI70"/>
      <c r="AOJ70"/>
      <c r="AOK70"/>
      <c r="AOL70"/>
      <c r="AOM70"/>
      <c r="AON70"/>
      <c r="AOO70"/>
      <c r="AOP70"/>
      <c r="AOQ70"/>
      <c r="AOR70"/>
      <c r="AOS70"/>
      <c r="AOT70"/>
      <c r="AOU70"/>
      <c r="AOV70"/>
      <c r="AOW70"/>
      <c r="AOX70"/>
      <c r="AOY70"/>
      <c r="AOZ70"/>
      <c r="APA70"/>
      <c r="APB70"/>
      <c r="APC70"/>
      <c r="APD70"/>
      <c r="APE70"/>
      <c r="APF70"/>
      <c r="APG70"/>
      <c r="APH70"/>
      <c r="API70"/>
      <c r="APJ70"/>
      <c r="APK70"/>
      <c r="APL70"/>
      <c r="APM70"/>
      <c r="APN70"/>
      <c r="APO70"/>
      <c r="APP70"/>
      <c r="APQ70"/>
      <c r="APR70"/>
      <c r="APS70"/>
      <c r="APT70"/>
      <c r="APU70"/>
      <c r="APV70"/>
      <c r="APW70"/>
      <c r="APX70"/>
      <c r="APY70"/>
      <c r="APZ70"/>
      <c r="AQA70"/>
      <c r="AQB70"/>
      <c r="AQC70"/>
      <c r="AQD70"/>
      <c r="AQE70"/>
      <c r="AQF70"/>
      <c r="AQG70"/>
      <c r="AQH70"/>
      <c r="AQI70"/>
      <c r="AQJ70"/>
      <c r="AQK70"/>
      <c r="AQL70"/>
      <c r="AQM70"/>
      <c r="AQN70"/>
      <c r="AQO70"/>
      <c r="AQP70"/>
      <c r="AQQ70"/>
      <c r="AQR70"/>
      <c r="AQS70"/>
      <c r="AQT70"/>
      <c r="AQU70"/>
      <c r="AQV70"/>
      <c r="AQW70"/>
      <c r="AQX70"/>
      <c r="AQY70"/>
      <c r="AQZ70"/>
      <c r="ARA70"/>
      <c r="ARB70"/>
      <c r="ARC70"/>
      <c r="ARD70"/>
      <c r="ARE70"/>
      <c r="ARF70"/>
      <c r="ARG70"/>
      <c r="ARH70"/>
      <c r="ARI70"/>
      <c r="ARJ70"/>
      <c r="ARK70"/>
      <c r="ARL70"/>
      <c r="ARM70"/>
      <c r="ARN70"/>
      <c r="ARO70"/>
      <c r="ARP70"/>
      <c r="ARQ70"/>
      <c r="ARR70"/>
      <c r="ARS70"/>
      <c r="ART70"/>
      <c r="ARU70"/>
      <c r="ARV70"/>
      <c r="ARW70"/>
      <c r="ARX70"/>
      <c r="ARY70"/>
      <c r="ARZ70"/>
      <c r="ASA70"/>
      <c r="ASB70"/>
      <c r="ASC70"/>
      <c r="ASD70"/>
      <c r="ASE70"/>
      <c r="ASF70"/>
      <c r="ASG70"/>
      <c r="ASH70"/>
      <c r="ASI70"/>
      <c r="ASJ70"/>
      <c r="ASK70"/>
      <c r="ASL70"/>
      <c r="ASM70"/>
      <c r="ASN70"/>
      <c r="ASO70"/>
      <c r="ASP70"/>
      <c r="ASQ70"/>
      <c r="ASR70"/>
      <c r="ASS70"/>
      <c r="AST70"/>
      <c r="ASU70"/>
      <c r="ASV70"/>
      <c r="ASW70"/>
      <c r="ASX70"/>
      <c r="ASY70"/>
      <c r="ASZ70"/>
      <c r="ATA70"/>
      <c r="ATB70"/>
      <c r="ATC70"/>
      <c r="ATD70"/>
      <c r="ATE70"/>
      <c r="ATF70"/>
      <c r="ATG70"/>
      <c r="ATH70"/>
      <c r="ATI70"/>
      <c r="ATJ70"/>
      <c r="ATK70"/>
      <c r="ATL70"/>
      <c r="ATM70"/>
      <c r="ATN70"/>
      <c r="ATO70"/>
      <c r="ATP70"/>
      <c r="ATQ70"/>
      <c r="ATR70"/>
      <c r="ATS70"/>
      <c r="ATT70"/>
      <c r="ATU70"/>
      <c r="ATV70"/>
      <c r="ATW70"/>
      <c r="ATX70"/>
      <c r="ATY70"/>
      <c r="ATZ70"/>
      <c r="AUA70"/>
      <c r="AUB70"/>
      <c r="AUC70"/>
      <c r="AUD70"/>
      <c r="AUE70"/>
      <c r="AUF70"/>
      <c r="AUG70"/>
      <c r="AUH70"/>
      <c r="AUI70"/>
      <c r="AUJ70"/>
      <c r="AUK70"/>
      <c r="AUL70"/>
      <c r="AUM70"/>
      <c r="AUN70"/>
      <c r="AUO70"/>
      <c r="AUP70"/>
      <c r="AUQ70"/>
      <c r="AUR70"/>
      <c r="AUS70"/>
      <c r="AUT70"/>
      <c r="AUU70"/>
      <c r="AUV70"/>
      <c r="AUW70"/>
      <c r="AUX70"/>
      <c r="AUY70"/>
      <c r="AUZ70"/>
      <c r="AVA70"/>
      <c r="AVB70"/>
      <c r="AVC70"/>
      <c r="AVD70"/>
      <c r="AVE70"/>
      <c r="AVF70"/>
      <c r="AVG70"/>
      <c r="AVH70"/>
      <c r="AVI70"/>
      <c r="AVJ70"/>
      <c r="AVK70"/>
      <c r="AVL70"/>
      <c r="AVM70"/>
      <c r="AVN70"/>
      <c r="AVO70"/>
      <c r="AVP70"/>
      <c r="AVQ70"/>
      <c r="AVR70"/>
      <c r="AVS70"/>
      <c r="AVT70"/>
      <c r="AVU70"/>
      <c r="AVV70"/>
      <c r="AVW70"/>
      <c r="AVX70"/>
      <c r="AVY70"/>
      <c r="AVZ70"/>
      <c r="AWA70"/>
      <c r="AWB70"/>
      <c r="AWC70"/>
      <c r="AWD70"/>
      <c r="AWE70"/>
      <c r="AWF70"/>
      <c r="AWG70"/>
      <c r="AWH70"/>
      <c r="AWI70"/>
      <c r="AWJ70"/>
      <c r="AWK70"/>
      <c r="AWL70"/>
      <c r="AWM70"/>
      <c r="AWN70"/>
      <c r="AWO70"/>
      <c r="AWP70"/>
      <c r="AWQ70"/>
      <c r="AWR70"/>
      <c r="AWS70"/>
      <c r="AWT70"/>
      <c r="AWU70"/>
      <c r="AWV70"/>
      <c r="AWW70"/>
      <c r="AWX70"/>
      <c r="AWY70"/>
      <c r="AWZ70"/>
      <c r="AXA70"/>
      <c r="AXB70"/>
      <c r="AXC70"/>
      <c r="AXD70"/>
      <c r="AXE70"/>
      <c r="AXF70"/>
      <c r="AXG70"/>
      <c r="AXH70"/>
      <c r="AXI70"/>
      <c r="AXJ70"/>
      <c r="AXK70"/>
      <c r="AXL70"/>
      <c r="AXM70"/>
      <c r="AXN70"/>
      <c r="AXO70"/>
      <c r="AXP70"/>
      <c r="AXQ70"/>
      <c r="AXR70"/>
      <c r="AXS70"/>
      <c r="AXT70"/>
      <c r="AXU70"/>
      <c r="AXV70"/>
      <c r="AXW70"/>
      <c r="AXX70"/>
      <c r="AXY70"/>
      <c r="AXZ70"/>
      <c r="AYA70"/>
      <c r="AYB70"/>
      <c r="AYC70"/>
      <c r="AYD70"/>
      <c r="AYE70"/>
      <c r="AYF70"/>
      <c r="AYG70"/>
      <c r="AYH70"/>
      <c r="AYI70"/>
      <c r="AYJ70"/>
      <c r="AYK70"/>
      <c r="AYL70"/>
      <c r="AYM70"/>
      <c r="AYN70"/>
      <c r="AYO70"/>
      <c r="AYP70"/>
      <c r="AYQ70"/>
      <c r="AYR70"/>
      <c r="AYS70"/>
      <c r="AYT70"/>
      <c r="AYU70"/>
      <c r="AYV70"/>
      <c r="AYW70"/>
      <c r="AYX70"/>
      <c r="AYY70"/>
      <c r="AYZ70"/>
      <c r="AZA70"/>
      <c r="AZB70"/>
      <c r="AZC70"/>
      <c r="AZD70"/>
      <c r="AZE70"/>
      <c r="AZF70"/>
      <c r="AZG70"/>
      <c r="AZH70"/>
      <c r="AZI70"/>
      <c r="AZJ70"/>
      <c r="AZK70"/>
      <c r="AZL70"/>
      <c r="AZM70"/>
      <c r="AZN70"/>
      <c r="AZO70"/>
      <c r="AZP70"/>
      <c r="AZQ70"/>
      <c r="AZR70"/>
      <c r="AZS70"/>
      <c r="AZT70"/>
      <c r="AZU70"/>
      <c r="AZV70"/>
      <c r="AZW70"/>
      <c r="AZX70"/>
      <c r="AZY70"/>
      <c r="AZZ70"/>
      <c r="BAA70"/>
      <c r="BAB70"/>
      <c r="BAC70"/>
      <c r="BAD70"/>
      <c r="BAE70"/>
      <c r="BAF70"/>
      <c r="BAG70"/>
      <c r="BAH70"/>
      <c r="BAI70"/>
      <c r="BAJ70"/>
      <c r="BAK70"/>
      <c r="BAL70"/>
      <c r="BAM70"/>
      <c r="BAN70"/>
      <c r="BAO70"/>
      <c r="BAP70"/>
      <c r="BAQ70"/>
      <c r="BAR70"/>
      <c r="BAS70"/>
      <c r="BAT70"/>
      <c r="BAU70"/>
      <c r="BAV70"/>
      <c r="BAW70"/>
      <c r="BAX70"/>
      <c r="BAY70"/>
      <c r="BAZ70"/>
      <c r="BBA70"/>
      <c r="BBB70"/>
      <c r="BBC70"/>
      <c r="BBD70"/>
      <c r="BBE70"/>
      <c r="BBF70"/>
      <c r="BBG70"/>
      <c r="BBH70"/>
      <c r="BBI70"/>
      <c r="BBJ70"/>
      <c r="BBK70"/>
      <c r="BBL70"/>
      <c r="BBM70"/>
      <c r="BBN70"/>
      <c r="BBO70"/>
      <c r="BBP70"/>
      <c r="BBQ70"/>
      <c r="BBR70"/>
      <c r="BBS70"/>
      <c r="BBT70"/>
      <c r="BBU70"/>
      <c r="BBV70"/>
      <c r="BBW70"/>
      <c r="BBX70"/>
      <c r="BBY70"/>
      <c r="BBZ70"/>
      <c r="BCA70"/>
      <c r="BCB70"/>
      <c r="BCC70"/>
      <c r="BCD70"/>
      <c r="BCE70"/>
      <c r="BCF70"/>
      <c r="BCG70"/>
      <c r="BCH70"/>
      <c r="BCI70"/>
      <c r="BCJ70"/>
      <c r="BCK70"/>
      <c r="BCL70"/>
      <c r="BCM70"/>
      <c r="BCN70"/>
      <c r="BCO70"/>
      <c r="BCP70"/>
      <c r="BCQ70"/>
      <c r="BCR70"/>
      <c r="BCS70"/>
      <c r="BCT70"/>
      <c r="BCU70"/>
      <c r="BCV70"/>
      <c r="BCW70"/>
      <c r="BCX70"/>
      <c r="BCY70"/>
      <c r="BCZ70"/>
      <c r="BDA70"/>
      <c r="BDB70"/>
      <c r="BDC70"/>
      <c r="BDD70"/>
      <c r="BDE70"/>
      <c r="BDF70"/>
      <c r="BDG70"/>
      <c r="BDH70"/>
      <c r="BDI70"/>
      <c r="BDJ70"/>
      <c r="BDK70"/>
      <c r="BDL70"/>
      <c r="BDM70"/>
      <c r="BDN70"/>
      <c r="BDO70"/>
      <c r="BDP70"/>
      <c r="BDQ70"/>
      <c r="BDR70"/>
      <c r="BDS70"/>
      <c r="BDT70"/>
      <c r="BDU70"/>
      <c r="BDV70"/>
      <c r="BDW70"/>
      <c r="BDX70"/>
      <c r="BDY70"/>
      <c r="BDZ70"/>
      <c r="BEA70"/>
      <c r="BEB70"/>
      <c r="BEC70"/>
      <c r="BED70"/>
      <c r="BEE70"/>
      <c r="BEF70"/>
      <c r="BEG70"/>
      <c r="BEH70"/>
      <c r="BEI70"/>
      <c r="BEJ70"/>
      <c r="BEK70"/>
      <c r="BEL70"/>
      <c r="BEM70"/>
      <c r="BEN70"/>
      <c r="BEO70"/>
      <c r="BEP70"/>
      <c r="BEQ70"/>
      <c r="BER70"/>
      <c r="BES70"/>
      <c r="BET70"/>
      <c r="BEU70"/>
      <c r="BEV70"/>
      <c r="BEW70"/>
      <c r="BEX70"/>
      <c r="BEY70"/>
      <c r="BEZ70"/>
      <c r="BFA70"/>
      <c r="BFB70"/>
      <c r="BFC70"/>
      <c r="BFD70"/>
      <c r="BFE70"/>
      <c r="BFF70"/>
      <c r="BFG70"/>
      <c r="BFH70"/>
      <c r="BFI70"/>
      <c r="BFJ70"/>
      <c r="BFK70"/>
      <c r="BFL70"/>
      <c r="BFM70"/>
      <c r="BFN70"/>
      <c r="BFO70"/>
      <c r="BFP70"/>
      <c r="BFQ70"/>
      <c r="BFR70"/>
      <c r="BFS70"/>
      <c r="BFT70"/>
      <c r="BFU70"/>
      <c r="BFV70"/>
      <c r="BFW70"/>
      <c r="BFX70"/>
      <c r="BFY70"/>
      <c r="BFZ70"/>
      <c r="BGA70"/>
      <c r="BGB70"/>
      <c r="BGC70"/>
      <c r="BGD70"/>
      <c r="BGE70"/>
      <c r="BGF70"/>
      <c r="BGG70"/>
      <c r="BGH70"/>
      <c r="BGI70"/>
      <c r="BGJ70"/>
      <c r="BGK70"/>
      <c r="BGL70"/>
      <c r="BGM70"/>
      <c r="BGN70"/>
      <c r="BGO70"/>
      <c r="BGP70"/>
      <c r="BGQ70"/>
      <c r="BGR70"/>
      <c r="BGS70"/>
      <c r="BGT70"/>
      <c r="BGU70"/>
      <c r="BGV70"/>
      <c r="BGW70"/>
      <c r="BGX70"/>
      <c r="BGY70"/>
      <c r="BGZ70"/>
      <c r="BHA70"/>
      <c r="BHB70"/>
      <c r="BHC70"/>
      <c r="BHD70"/>
      <c r="BHE70"/>
      <c r="BHF70"/>
      <c r="BHG70"/>
      <c r="BHH70"/>
      <c r="BHI70"/>
      <c r="BHJ70"/>
      <c r="BHK70"/>
      <c r="BHL70"/>
      <c r="BHM70"/>
      <c r="BHN70"/>
      <c r="BHO70"/>
      <c r="BHP70"/>
      <c r="BHQ70"/>
      <c r="BHR70"/>
      <c r="BHS70"/>
      <c r="BHT70"/>
      <c r="BHU70"/>
      <c r="BHV70"/>
      <c r="BHW70"/>
      <c r="BHX70"/>
      <c r="BHY70"/>
      <c r="BHZ70"/>
      <c r="BIA70"/>
      <c r="BIB70"/>
      <c r="BIC70"/>
      <c r="BID70"/>
      <c r="BIE70"/>
      <c r="BIF70"/>
      <c r="BIG70"/>
      <c r="BIH70"/>
      <c r="BII70"/>
      <c r="BIJ70"/>
      <c r="BIK70"/>
      <c r="BIL70"/>
      <c r="BIM70"/>
      <c r="BIN70"/>
      <c r="BIO70"/>
      <c r="BIP70"/>
      <c r="BIQ70"/>
      <c r="BIR70"/>
      <c r="BIS70"/>
      <c r="BIT70"/>
      <c r="BIU70"/>
      <c r="BIV70"/>
      <c r="BIW70"/>
      <c r="BIX70"/>
      <c r="BIY70"/>
      <c r="BIZ70"/>
      <c r="BJA70"/>
      <c r="BJB70"/>
      <c r="BJC70"/>
      <c r="BJD70"/>
      <c r="BJE70"/>
      <c r="BJF70"/>
      <c r="BJG70"/>
      <c r="BJH70"/>
      <c r="BJI70"/>
      <c r="BJJ70"/>
      <c r="BJK70"/>
      <c r="BJL70"/>
      <c r="BJM70"/>
      <c r="BJN70"/>
      <c r="BJO70"/>
      <c r="BJP70"/>
      <c r="BJQ70"/>
      <c r="BJR70"/>
      <c r="BJS70"/>
      <c r="BJT70"/>
      <c r="BJU70"/>
      <c r="BJV70"/>
      <c r="BJW70"/>
      <c r="BJX70"/>
      <c r="BJY70"/>
      <c r="BJZ70"/>
      <c r="BKA70"/>
      <c r="BKB70"/>
      <c r="BKC70"/>
      <c r="BKD70"/>
      <c r="BKE70"/>
      <c r="BKF70"/>
      <c r="BKG70"/>
      <c r="BKH70"/>
      <c r="BKI70"/>
      <c r="BKJ70"/>
      <c r="BKK70"/>
      <c r="BKL70"/>
      <c r="BKM70"/>
      <c r="BKN70"/>
      <c r="BKO70"/>
      <c r="BKP70"/>
      <c r="BKQ70"/>
      <c r="BKR70"/>
      <c r="BKS70"/>
      <c r="BKT70"/>
      <c r="BKU70"/>
      <c r="BKV70"/>
      <c r="BKW70"/>
      <c r="BKX70"/>
      <c r="BKY70"/>
      <c r="BKZ70"/>
      <c r="BLA70"/>
      <c r="BLB70"/>
      <c r="BLC70"/>
      <c r="BLD70"/>
      <c r="BLE70"/>
      <c r="BLF70"/>
      <c r="BLG70"/>
      <c r="BLH70"/>
      <c r="BLI70"/>
      <c r="BLJ70"/>
      <c r="BLK70"/>
      <c r="BLL70"/>
      <c r="BLM70"/>
      <c r="BLN70"/>
      <c r="BLO70"/>
      <c r="BLP70"/>
      <c r="BLQ70"/>
      <c r="BLR70"/>
      <c r="BLS70"/>
      <c r="BLT70"/>
      <c r="BLU70"/>
      <c r="BLV70"/>
      <c r="BLW70"/>
      <c r="BLX70"/>
      <c r="BLY70"/>
      <c r="BLZ70"/>
      <c r="BMA70"/>
      <c r="BMB70"/>
      <c r="BMC70"/>
      <c r="BMD70"/>
      <c r="BME70"/>
      <c r="BMF70"/>
      <c r="BMG70"/>
      <c r="BMH70"/>
      <c r="BMI70"/>
      <c r="BMJ70"/>
      <c r="BMK70"/>
      <c r="BML70"/>
      <c r="BMM70"/>
      <c r="BMN70"/>
      <c r="BMO70"/>
      <c r="BMP70"/>
      <c r="BMQ70"/>
      <c r="BMR70"/>
      <c r="BMS70"/>
      <c r="BMT70"/>
      <c r="BMU70"/>
      <c r="BMV70"/>
      <c r="BMW70"/>
      <c r="BMX70"/>
      <c r="BMY70"/>
      <c r="BMZ70"/>
      <c r="BNA70"/>
      <c r="BNB70"/>
      <c r="BNC70"/>
      <c r="BND70"/>
      <c r="BNE70"/>
      <c r="BNF70"/>
      <c r="BNG70"/>
      <c r="BNH70"/>
      <c r="BNI70"/>
      <c r="BNJ70"/>
      <c r="BNK70"/>
      <c r="BNL70"/>
      <c r="BNM70"/>
      <c r="BNN70"/>
      <c r="BNO70"/>
      <c r="BNP70"/>
      <c r="BNQ70"/>
      <c r="BNR70"/>
      <c r="BNS70"/>
      <c r="BNT70"/>
      <c r="BNU70"/>
      <c r="BNV70"/>
      <c r="BNW70"/>
      <c r="BNX70"/>
      <c r="BNY70"/>
      <c r="BNZ70"/>
      <c r="BOA70"/>
      <c r="BOB70"/>
      <c r="BOC70"/>
      <c r="BOD70"/>
      <c r="BOE70"/>
      <c r="BOF70"/>
      <c r="BOG70"/>
      <c r="BOH70"/>
      <c r="BOI70"/>
      <c r="BOJ70"/>
      <c r="BOK70"/>
      <c r="BOL70"/>
      <c r="BOM70"/>
      <c r="BON70"/>
      <c r="BOO70"/>
      <c r="BOP70"/>
      <c r="BOQ70"/>
      <c r="BOR70"/>
      <c r="BOS70"/>
      <c r="BOT70"/>
      <c r="BOU70"/>
      <c r="BOV70"/>
      <c r="BOW70"/>
      <c r="BOX70"/>
      <c r="BOY70"/>
      <c r="BOZ70"/>
      <c r="BPA70"/>
      <c r="BPB70"/>
      <c r="BPC70"/>
      <c r="BPD70"/>
      <c r="BPE70"/>
      <c r="BPF70"/>
      <c r="BPG70"/>
      <c r="BPH70"/>
      <c r="BPI70"/>
      <c r="BPJ70"/>
      <c r="BPK70"/>
      <c r="BPL70"/>
      <c r="BPM70"/>
      <c r="BPN70"/>
      <c r="BPO70"/>
      <c r="BPP70"/>
      <c r="BPQ70"/>
      <c r="BPR70"/>
      <c r="BPS70"/>
      <c r="BPT70"/>
      <c r="BPU70"/>
      <c r="BPV70"/>
      <c r="BPW70"/>
      <c r="BPX70"/>
      <c r="BPY70"/>
      <c r="BPZ70"/>
      <c r="BQA70"/>
      <c r="BQB70"/>
      <c r="BQC70"/>
      <c r="BQD70"/>
      <c r="BQE70"/>
      <c r="BQF70"/>
      <c r="BQG70"/>
      <c r="BQH70"/>
      <c r="BQI70"/>
      <c r="BQJ70"/>
      <c r="BQK70"/>
      <c r="BQL70"/>
      <c r="BQM70"/>
      <c r="BQN70"/>
      <c r="BQO70"/>
      <c r="BQP70"/>
      <c r="BQQ70"/>
      <c r="BQR70"/>
      <c r="BQS70"/>
      <c r="BQT70"/>
      <c r="BQU70"/>
      <c r="BQV70"/>
      <c r="BQW70"/>
      <c r="BQX70"/>
      <c r="BQY70"/>
      <c r="BQZ70"/>
      <c r="BRA70"/>
      <c r="BRB70"/>
      <c r="BRC70"/>
      <c r="BRD70"/>
      <c r="BRE70"/>
      <c r="BRF70"/>
      <c r="BRG70"/>
      <c r="BRH70"/>
      <c r="BRI70"/>
      <c r="BRJ70"/>
      <c r="BRK70"/>
      <c r="BRL70"/>
      <c r="BRM70"/>
      <c r="BRN70"/>
      <c r="BRO70"/>
      <c r="BRP70"/>
      <c r="BRQ70"/>
      <c r="BRR70"/>
      <c r="BRS70"/>
      <c r="BRT70"/>
      <c r="BRU70"/>
      <c r="BRV70"/>
      <c r="BRW70"/>
      <c r="BRX70"/>
      <c r="BRY70"/>
      <c r="BRZ70"/>
      <c r="BSA70"/>
      <c r="BSB70"/>
      <c r="BSC70"/>
      <c r="BSD70"/>
      <c r="BSE70"/>
      <c r="BSF70"/>
      <c r="BSG70"/>
      <c r="BSH70"/>
      <c r="BSI70"/>
      <c r="BSJ70"/>
      <c r="BSK70"/>
      <c r="BSL70"/>
      <c r="BSM70"/>
      <c r="BSN70"/>
      <c r="BSO70"/>
      <c r="BSP70"/>
      <c r="BSQ70"/>
      <c r="BSR70"/>
      <c r="BSS70"/>
      <c r="BST70"/>
      <c r="BSU70"/>
      <c r="BSV70"/>
      <c r="BSW70"/>
      <c r="BSX70"/>
      <c r="BSY70"/>
      <c r="BSZ70"/>
      <c r="BTA70"/>
      <c r="BTB70"/>
      <c r="BTC70"/>
      <c r="BTD70"/>
      <c r="BTE70"/>
      <c r="BTF70"/>
      <c r="BTG70"/>
      <c r="BTH70"/>
      <c r="BTI70"/>
      <c r="BTJ70"/>
      <c r="BTK70"/>
      <c r="BTL70"/>
      <c r="BTM70"/>
      <c r="BTN70"/>
      <c r="BTO70"/>
      <c r="BTP70"/>
      <c r="BTQ70"/>
      <c r="BTR70"/>
      <c r="BTS70"/>
      <c r="BTT70"/>
      <c r="BTU70"/>
      <c r="BTV70"/>
      <c r="BTW70"/>
      <c r="BTX70"/>
      <c r="BTY70"/>
      <c r="BTZ70"/>
      <c r="BUA70"/>
      <c r="BUB70"/>
      <c r="BUC70"/>
      <c r="BUD70"/>
      <c r="BUE70"/>
      <c r="BUF70"/>
      <c r="BUG70"/>
      <c r="BUH70"/>
      <c r="BUI70"/>
      <c r="BUJ70"/>
      <c r="BUK70"/>
      <c r="BUL70"/>
      <c r="BUM70"/>
      <c r="BUN70"/>
      <c r="BUO70"/>
      <c r="BUP70"/>
      <c r="BUQ70"/>
      <c r="BUR70"/>
      <c r="BUS70"/>
      <c r="BUT70"/>
      <c r="BUU70"/>
      <c r="BUV70"/>
      <c r="BUW70"/>
      <c r="BUX70"/>
      <c r="BUY70"/>
      <c r="BUZ70"/>
      <c r="BVA70"/>
      <c r="BVB70"/>
      <c r="BVC70"/>
      <c r="BVD70"/>
      <c r="BVE70"/>
      <c r="BVF70"/>
      <c r="BVG70"/>
      <c r="BVH70"/>
      <c r="BVI70"/>
      <c r="BVJ70"/>
      <c r="BVK70"/>
      <c r="BVL70"/>
      <c r="BVM70"/>
      <c r="BVN70"/>
      <c r="BVO70"/>
      <c r="BVP70"/>
      <c r="BVQ70"/>
      <c r="BVR70"/>
      <c r="BVS70"/>
      <c r="BVT70"/>
      <c r="BVU70"/>
      <c r="BVV70"/>
      <c r="BVW70"/>
      <c r="BVX70"/>
      <c r="BVY70"/>
      <c r="BVZ70"/>
      <c r="BWA70"/>
      <c r="BWB70"/>
      <c r="BWC70"/>
      <c r="BWD70"/>
      <c r="BWE70"/>
      <c r="BWF70"/>
      <c r="BWG70"/>
      <c r="BWH70"/>
      <c r="BWI70"/>
      <c r="BWJ70"/>
      <c r="BWK70"/>
      <c r="BWL70"/>
      <c r="BWM70"/>
      <c r="BWN70"/>
      <c r="BWO70"/>
      <c r="BWP70"/>
      <c r="BWQ70"/>
      <c r="BWR70"/>
      <c r="BWS70"/>
      <c r="BWT70"/>
      <c r="BWU70"/>
      <c r="BWV70"/>
      <c r="BWW70"/>
      <c r="BWX70"/>
      <c r="BWY70"/>
      <c r="BWZ70"/>
      <c r="BXA70"/>
      <c r="BXB70"/>
      <c r="BXC70"/>
      <c r="BXD70"/>
      <c r="BXE70"/>
      <c r="BXF70"/>
      <c r="BXG70"/>
      <c r="BXH70"/>
      <c r="BXI70"/>
      <c r="BXJ70"/>
      <c r="BXK70"/>
      <c r="BXL70"/>
      <c r="BXM70"/>
      <c r="BXN70"/>
      <c r="BXO70"/>
      <c r="BXP70"/>
      <c r="BXQ70"/>
      <c r="BXR70"/>
      <c r="BXS70"/>
      <c r="BXT70"/>
      <c r="BXU70"/>
      <c r="BXV70"/>
      <c r="BXW70"/>
      <c r="BXX70"/>
      <c r="BXY70"/>
      <c r="BXZ70"/>
      <c r="BYA70"/>
      <c r="BYB70"/>
      <c r="BYC70"/>
      <c r="BYD70"/>
      <c r="BYE70"/>
      <c r="BYF70"/>
      <c r="BYG70"/>
      <c r="BYH70"/>
      <c r="BYI70"/>
      <c r="BYJ70"/>
      <c r="BYK70"/>
      <c r="BYL70"/>
      <c r="BYM70"/>
      <c r="BYN70"/>
      <c r="BYO70"/>
      <c r="BYP70"/>
      <c r="BYQ70"/>
      <c r="BYR70"/>
      <c r="BYS70"/>
      <c r="BYT70"/>
      <c r="BYU70"/>
      <c r="BYV70"/>
      <c r="BYW70"/>
      <c r="BYX70"/>
      <c r="BYY70"/>
      <c r="BYZ70"/>
      <c r="BZA70"/>
      <c r="BZB70"/>
      <c r="BZC70"/>
      <c r="BZD70"/>
      <c r="BZE70"/>
      <c r="BZF70"/>
      <c r="BZG70"/>
      <c r="BZH70"/>
      <c r="BZI70"/>
      <c r="BZJ70"/>
      <c r="BZK70"/>
      <c r="BZL70"/>
      <c r="BZM70"/>
      <c r="BZN70"/>
      <c r="BZO70"/>
      <c r="BZP70"/>
      <c r="BZQ70"/>
      <c r="BZR70"/>
      <c r="BZS70"/>
      <c r="BZT70"/>
      <c r="BZU70"/>
      <c r="BZV70"/>
      <c r="BZW70"/>
      <c r="BZX70"/>
      <c r="BZY70"/>
      <c r="BZZ70"/>
      <c r="CAA70"/>
      <c r="CAB70"/>
      <c r="CAC70"/>
      <c r="CAD70"/>
      <c r="CAE70"/>
      <c r="CAF70"/>
      <c r="CAG70"/>
      <c r="CAH70"/>
      <c r="CAI70"/>
      <c r="CAJ70"/>
      <c r="CAK70"/>
      <c r="CAL70"/>
      <c r="CAM70"/>
      <c r="CAN70"/>
      <c r="CAO70"/>
      <c r="CAP70"/>
      <c r="CAQ70"/>
      <c r="CAR70"/>
      <c r="CAS70"/>
      <c r="CAT70"/>
      <c r="CAU70"/>
      <c r="CAV70"/>
      <c r="CAW70"/>
      <c r="CAX70"/>
      <c r="CAY70"/>
      <c r="CAZ70"/>
      <c r="CBA70"/>
      <c r="CBB70"/>
      <c r="CBC70"/>
      <c r="CBD70"/>
      <c r="CBE70"/>
      <c r="CBF70"/>
      <c r="CBG70"/>
      <c r="CBH70"/>
      <c r="CBI70"/>
      <c r="CBJ70"/>
      <c r="CBK70"/>
      <c r="CBL70"/>
      <c r="CBM70"/>
      <c r="CBN70"/>
      <c r="CBO70"/>
      <c r="CBP70"/>
      <c r="CBQ70"/>
      <c r="CBR70"/>
      <c r="CBS70"/>
      <c r="CBT70"/>
      <c r="CBU70"/>
      <c r="CBV70"/>
      <c r="CBW70"/>
      <c r="CBX70"/>
      <c r="CBY70"/>
      <c r="CBZ70"/>
      <c r="CCA70"/>
      <c r="CCB70"/>
      <c r="CCC70"/>
      <c r="CCD70"/>
      <c r="CCE70"/>
      <c r="CCF70"/>
      <c r="CCG70"/>
      <c r="CCH70"/>
      <c r="CCI70"/>
      <c r="CCJ70"/>
      <c r="CCK70"/>
      <c r="CCL70"/>
      <c r="CCM70"/>
      <c r="CCN70"/>
      <c r="CCO70"/>
      <c r="CCP70"/>
      <c r="CCQ70"/>
      <c r="CCR70"/>
      <c r="CCS70"/>
      <c r="CCT70"/>
      <c r="CCU70"/>
      <c r="CCV70"/>
      <c r="CCW70"/>
      <c r="CCX70"/>
      <c r="CCY70"/>
      <c r="CCZ70"/>
      <c r="CDA70"/>
      <c r="CDB70"/>
      <c r="CDC70"/>
      <c r="CDD70"/>
      <c r="CDE70"/>
      <c r="CDF70"/>
      <c r="CDG70"/>
      <c r="CDH70"/>
      <c r="CDI70"/>
      <c r="CDJ70"/>
      <c r="CDK70"/>
      <c r="CDL70"/>
      <c r="CDM70"/>
      <c r="CDN70"/>
      <c r="CDO70"/>
      <c r="CDP70"/>
      <c r="CDQ70"/>
      <c r="CDR70"/>
      <c r="CDS70"/>
      <c r="CDT70"/>
      <c r="CDU70"/>
      <c r="CDV70"/>
      <c r="CDW70"/>
      <c r="CDX70"/>
      <c r="CDY70"/>
      <c r="CDZ70"/>
      <c r="CEA70"/>
      <c r="CEB70"/>
      <c r="CEC70"/>
      <c r="CED70"/>
      <c r="CEE70"/>
      <c r="CEF70"/>
      <c r="CEG70"/>
      <c r="CEH70"/>
      <c r="CEI70"/>
      <c r="CEJ70"/>
      <c r="CEK70"/>
      <c r="CEL70"/>
      <c r="CEM70"/>
      <c r="CEN70"/>
      <c r="CEO70"/>
      <c r="CEP70"/>
      <c r="CEQ70"/>
      <c r="CER70"/>
      <c r="CES70"/>
      <c r="CET70"/>
      <c r="CEU70"/>
      <c r="CEV70"/>
      <c r="CEW70"/>
      <c r="CEX70"/>
      <c r="CEY70"/>
      <c r="CEZ70"/>
      <c r="CFA70"/>
      <c r="CFB70"/>
      <c r="CFC70"/>
      <c r="CFD70"/>
      <c r="CFE70"/>
      <c r="CFF70"/>
      <c r="CFG70"/>
      <c r="CFH70"/>
      <c r="CFI70"/>
      <c r="CFJ70"/>
      <c r="CFK70"/>
      <c r="CFL70"/>
      <c r="CFM70"/>
      <c r="CFN70"/>
      <c r="CFO70"/>
      <c r="CFP70"/>
      <c r="CFQ70"/>
      <c r="CFR70"/>
      <c r="CFS70"/>
      <c r="CFT70"/>
      <c r="CFU70"/>
      <c r="CFV70"/>
      <c r="CFW70"/>
      <c r="CFX70"/>
      <c r="CFY70"/>
      <c r="CFZ70"/>
      <c r="CGA70"/>
      <c r="CGB70"/>
      <c r="CGC70"/>
      <c r="CGD70"/>
      <c r="CGE70"/>
      <c r="CGF70"/>
      <c r="CGG70"/>
      <c r="CGH70"/>
      <c r="CGI70"/>
      <c r="CGJ70"/>
      <c r="CGK70"/>
      <c r="CGL70"/>
      <c r="CGM70"/>
      <c r="CGN70"/>
      <c r="CGO70"/>
      <c r="CGP70"/>
      <c r="CGQ70"/>
      <c r="CGR70"/>
      <c r="CGS70"/>
      <c r="CGT70"/>
      <c r="CGU70"/>
      <c r="CGV70"/>
      <c r="CGW70"/>
      <c r="CGX70"/>
      <c r="CGY70"/>
      <c r="CGZ70"/>
      <c r="CHA70"/>
      <c r="CHB70"/>
      <c r="CHC70"/>
      <c r="CHD70"/>
      <c r="CHE70"/>
      <c r="CHF70"/>
      <c r="CHG70"/>
      <c r="CHH70"/>
      <c r="CHI70"/>
      <c r="CHJ70"/>
      <c r="CHK70"/>
      <c r="CHL70"/>
      <c r="CHM70"/>
      <c r="CHN70"/>
      <c r="CHO70"/>
      <c r="CHP70"/>
      <c r="CHQ70"/>
      <c r="CHR70"/>
      <c r="CHS70"/>
      <c r="CHT70"/>
      <c r="CHU70"/>
      <c r="CHV70"/>
      <c r="CHW70"/>
      <c r="CHX70"/>
      <c r="CHY70"/>
      <c r="CHZ70"/>
      <c r="CIA70"/>
      <c r="CIB70"/>
      <c r="CIC70"/>
      <c r="CID70"/>
      <c r="CIE70"/>
      <c r="CIF70"/>
      <c r="CIG70"/>
      <c r="CIH70"/>
      <c r="CII70"/>
      <c r="CIJ70"/>
      <c r="CIK70"/>
      <c r="CIL70"/>
      <c r="CIM70"/>
      <c r="CIN70"/>
      <c r="CIO70"/>
      <c r="CIP70"/>
      <c r="CIQ70"/>
      <c r="CIR70"/>
      <c r="CIS70"/>
      <c r="CIT70"/>
      <c r="CIU70"/>
      <c r="CIV70"/>
      <c r="CIW70"/>
      <c r="CIX70"/>
      <c r="CIY70"/>
      <c r="CIZ70"/>
      <c r="CJA70"/>
      <c r="CJB70"/>
      <c r="CJC70"/>
      <c r="CJD70"/>
      <c r="CJE70"/>
      <c r="CJF70"/>
      <c r="CJG70"/>
      <c r="CJH70"/>
      <c r="CJI70"/>
      <c r="CJJ70"/>
      <c r="CJK70"/>
      <c r="CJL70"/>
      <c r="CJM70"/>
      <c r="CJN70"/>
      <c r="CJO70"/>
      <c r="CJP70"/>
      <c r="CJQ70"/>
      <c r="CJR70"/>
      <c r="CJS70"/>
      <c r="CJT70"/>
      <c r="CJU70"/>
      <c r="CJV70"/>
      <c r="CJW70"/>
      <c r="CJX70"/>
      <c r="CJY70"/>
      <c r="CJZ70"/>
      <c r="CKA70"/>
      <c r="CKB70"/>
      <c r="CKC70"/>
      <c r="CKD70"/>
      <c r="CKE70"/>
      <c r="CKF70"/>
      <c r="CKG70"/>
      <c r="CKH70"/>
      <c r="CKI70"/>
      <c r="CKJ70"/>
      <c r="CKK70"/>
      <c r="CKL70"/>
      <c r="CKM70"/>
      <c r="CKN70"/>
      <c r="CKO70"/>
      <c r="CKP70"/>
      <c r="CKQ70"/>
      <c r="CKR70"/>
      <c r="CKS70"/>
      <c r="CKT70"/>
      <c r="CKU70"/>
      <c r="CKV70"/>
      <c r="CKW70"/>
      <c r="CKX70"/>
      <c r="CKY70"/>
      <c r="CKZ70"/>
      <c r="CLA70"/>
      <c r="CLB70"/>
      <c r="CLC70"/>
      <c r="CLD70"/>
      <c r="CLE70"/>
      <c r="CLF70"/>
      <c r="CLG70"/>
      <c r="CLH70"/>
      <c r="CLI70"/>
      <c r="CLJ70"/>
      <c r="CLK70"/>
      <c r="CLL70"/>
      <c r="CLM70"/>
      <c r="CLN70"/>
      <c r="CLO70"/>
      <c r="CLP70"/>
      <c r="CLQ70"/>
      <c r="CLR70"/>
      <c r="CLS70"/>
      <c r="CLT70"/>
      <c r="CLU70"/>
      <c r="CLV70"/>
      <c r="CLW70"/>
      <c r="CLX70"/>
      <c r="CLY70"/>
      <c r="CLZ70"/>
      <c r="CMA70"/>
      <c r="CMB70"/>
      <c r="CMC70"/>
      <c r="CMD70"/>
      <c r="CME70"/>
      <c r="CMF70"/>
      <c r="CMG70"/>
      <c r="CMH70"/>
      <c r="CMI70"/>
      <c r="CMJ70"/>
      <c r="CMK70"/>
      <c r="CML70"/>
      <c r="CMM70"/>
      <c r="CMN70"/>
      <c r="CMO70"/>
      <c r="CMP70"/>
      <c r="CMQ70"/>
      <c r="CMR70"/>
      <c r="CMS70"/>
      <c r="CMT70"/>
      <c r="CMU70"/>
      <c r="CMV70"/>
      <c r="CMW70"/>
      <c r="CMX70"/>
      <c r="CMY70"/>
      <c r="CMZ70"/>
      <c r="CNA70"/>
      <c r="CNB70"/>
      <c r="CNC70"/>
      <c r="CND70"/>
      <c r="CNE70"/>
      <c r="CNF70"/>
      <c r="CNG70"/>
      <c r="CNH70"/>
      <c r="CNI70"/>
      <c r="CNJ70"/>
      <c r="CNK70"/>
      <c r="CNL70"/>
      <c r="CNM70"/>
      <c r="CNN70"/>
      <c r="CNO70"/>
      <c r="CNP70"/>
      <c r="CNQ70"/>
      <c r="CNR70"/>
      <c r="CNS70"/>
      <c r="CNT70"/>
      <c r="CNU70"/>
      <c r="CNV70"/>
      <c r="CNW70"/>
      <c r="CNX70"/>
      <c r="CNY70"/>
      <c r="CNZ70"/>
      <c r="COA70"/>
      <c r="COB70"/>
      <c r="COC70"/>
      <c r="COD70"/>
      <c r="COE70"/>
      <c r="COF70"/>
      <c r="COG70"/>
      <c r="COH70"/>
      <c r="COI70"/>
      <c r="COJ70"/>
      <c r="COK70"/>
      <c r="COL70"/>
      <c r="COM70"/>
      <c r="CON70"/>
      <c r="COO70"/>
      <c r="COP70"/>
      <c r="COQ70"/>
      <c r="COR70"/>
      <c r="COS70"/>
      <c r="COT70"/>
      <c r="COU70"/>
      <c r="COV70"/>
      <c r="COW70"/>
      <c r="COX70"/>
      <c r="COY70"/>
      <c r="COZ70"/>
      <c r="CPA70"/>
      <c r="CPB70"/>
      <c r="CPC70"/>
      <c r="CPD70"/>
      <c r="CPE70"/>
      <c r="CPF70"/>
      <c r="CPG70"/>
      <c r="CPH70"/>
      <c r="CPI70"/>
      <c r="CPJ70"/>
      <c r="CPK70"/>
      <c r="CPL70"/>
      <c r="CPM70"/>
      <c r="CPN70"/>
      <c r="CPO70"/>
      <c r="CPP70"/>
      <c r="CPQ70"/>
      <c r="CPR70"/>
      <c r="CPS70"/>
      <c r="CPT70"/>
      <c r="CPU70"/>
      <c r="CPV70"/>
      <c r="CPW70"/>
      <c r="CPX70"/>
      <c r="CPY70"/>
      <c r="CPZ70"/>
      <c r="CQA70"/>
      <c r="CQB70"/>
      <c r="CQC70"/>
      <c r="CQD70"/>
      <c r="CQE70"/>
      <c r="CQF70"/>
      <c r="CQG70"/>
      <c r="CQH70"/>
      <c r="CQI70"/>
      <c r="CQJ70"/>
      <c r="CQK70"/>
      <c r="CQL70"/>
      <c r="CQM70"/>
      <c r="CQN70"/>
      <c r="CQO70"/>
      <c r="CQP70"/>
      <c r="CQQ70"/>
      <c r="CQR70"/>
      <c r="CQS70"/>
      <c r="CQT70"/>
      <c r="CQU70"/>
      <c r="CQV70"/>
      <c r="CQW70"/>
      <c r="CQX70"/>
      <c r="CQY70"/>
      <c r="CQZ70"/>
      <c r="CRA70"/>
      <c r="CRB70"/>
      <c r="CRC70"/>
      <c r="CRD70"/>
      <c r="CRE70"/>
      <c r="CRF70"/>
      <c r="CRG70"/>
      <c r="CRH70"/>
      <c r="CRI70"/>
      <c r="CRJ70"/>
      <c r="CRK70"/>
      <c r="CRL70"/>
      <c r="CRM70"/>
      <c r="CRN70"/>
      <c r="CRO70"/>
      <c r="CRP70"/>
      <c r="CRQ70"/>
      <c r="CRR70"/>
      <c r="CRS70"/>
      <c r="CRT70"/>
      <c r="CRU70"/>
      <c r="CRV70"/>
      <c r="CRW70"/>
      <c r="CRX70"/>
      <c r="CRY70"/>
      <c r="CRZ70"/>
      <c r="CSA70"/>
      <c r="CSB70"/>
      <c r="CSC70"/>
      <c r="CSD70"/>
      <c r="CSE70"/>
      <c r="CSF70"/>
      <c r="CSG70"/>
      <c r="CSH70"/>
      <c r="CSI70"/>
      <c r="CSJ70"/>
      <c r="CSK70"/>
      <c r="CSL70"/>
      <c r="CSM70"/>
      <c r="CSN70"/>
      <c r="CSO70"/>
      <c r="CSP70"/>
      <c r="CSQ70"/>
      <c r="CSR70"/>
      <c r="CSS70"/>
      <c r="CST70"/>
      <c r="CSU70"/>
      <c r="CSV70"/>
      <c r="CSW70"/>
      <c r="CSX70"/>
      <c r="CSY70"/>
      <c r="CSZ70"/>
      <c r="CTA70"/>
      <c r="CTB70"/>
      <c r="CTC70"/>
      <c r="CTD70"/>
      <c r="CTE70"/>
      <c r="CTF70"/>
      <c r="CTG70"/>
      <c r="CTH70"/>
      <c r="CTI70"/>
      <c r="CTJ70"/>
      <c r="CTK70"/>
      <c r="CTL70"/>
      <c r="CTM70"/>
      <c r="CTN70"/>
      <c r="CTO70"/>
      <c r="CTP70"/>
      <c r="CTQ70"/>
      <c r="CTR70"/>
      <c r="CTS70"/>
      <c r="CTT70"/>
      <c r="CTU70"/>
      <c r="CTV70"/>
      <c r="CTW70"/>
      <c r="CTX70"/>
      <c r="CTY70"/>
      <c r="CTZ70"/>
      <c r="CUA70"/>
      <c r="CUB70"/>
      <c r="CUC70"/>
      <c r="CUD70"/>
      <c r="CUE70"/>
      <c r="CUF70"/>
      <c r="CUG70"/>
      <c r="CUH70"/>
      <c r="CUI70"/>
      <c r="CUJ70"/>
      <c r="CUK70"/>
      <c r="CUL70"/>
      <c r="CUM70"/>
      <c r="CUN70"/>
      <c r="CUO70"/>
      <c r="CUP70"/>
      <c r="CUQ70"/>
      <c r="CUR70"/>
      <c r="CUS70"/>
      <c r="CUT70"/>
      <c r="CUU70"/>
      <c r="CUV70"/>
      <c r="CUW70"/>
      <c r="CUX70"/>
      <c r="CUY70"/>
      <c r="CUZ70"/>
      <c r="CVA70"/>
      <c r="CVB70"/>
      <c r="CVC70"/>
      <c r="CVD70"/>
      <c r="CVE70"/>
      <c r="CVF70"/>
      <c r="CVG70"/>
      <c r="CVH70"/>
      <c r="CVI70"/>
      <c r="CVJ70"/>
      <c r="CVK70"/>
      <c r="CVL70"/>
      <c r="CVM70"/>
      <c r="CVN70"/>
      <c r="CVO70"/>
      <c r="CVP70"/>
      <c r="CVQ70"/>
      <c r="CVR70"/>
      <c r="CVS70"/>
      <c r="CVT70"/>
      <c r="CVU70"/>
      <c r="CVV70"/>
      <c r="CVW70"/>
      <c r="CVX70"/>
      <c r="CVY70"/>
      <c r="CVZ70"/>
      <c r="CWA70"/>
      <c r="CWB70"/>
      <c r="CWC70"/>
      <c r="CWD70"/>
      <c r="CWE70"/>
      <c r="CWF70"/>
      <c r="CWG70"/>
      <c r="CWH70"/>
      <c r="CWI70"/>
      <c r="CWJ70"/>
      <c r="CWK70"/>
      <c r="CWL70"/>
      <c r="CWM70"/>
      <c r="CWN70"/>
      <c r="CWO70"/>
      <c r="CWP70"/>
      <c r="CWQ70"/>
      <c r="CWR70"/>
      <c r="CWS70"/>
      <c r="CWT70"/>
      <c r="CWU70"/>
      <c r="CWV70"/>
      <c r="CWW70"/>
      <c r="CWX70"/>
      <c r="CWY70"/>
      <c r="CWZ70"/>
      <c r="CXA70"/>
      <c r="CXB70"/>
      <c r="CXC70"/>
      <c r="CXD70"/>
      <c r="CXE70"/>
      <c r="CXF70"/>
      <c r="CXG70"/>
      <c r="CXH70"/>
      <c r="CXI70"/>
      <c r="CXJ70"/>
      <c r="CXK70"/>
      <c r="CXL70"/>
      <c r="CXM70"/>
      <c r="CXN70"/>
      <c r="CXO70"/>
      <c r="CXP70"/>
      <c r="CXQ70"/>
      <c r="CXR70"/>
      <c r="CXS70"/>
      <c r="CXT70"/>
      <c r="CXU70"/>
      <c r="CXV70"/>
      <c r="CXW70"/>
      <c r="CXX70"/>
      <c r="CXY70"/>
      <c r="CXZ70"/>
      <c r="CYA70"/>
      <c r="CYB70"/>
      <c r="CYC70"/>
      <c r="CYD70"/>
      <c r="CYE70"/>
      <c r="CYF70"/>
      <c r="CYG70"/>
      <c r="CYH70"/>
      <c r="CYI70"/>
      <c r="CYJ70"/>
      <c r="CYK70"/>
      <c r="CYL70"/>
      <c r="CYM70"/>
      <c r="CYN70"/>
      <c r="CYO70"/>
      <c r="CYP70"/>
      <c r="CYQ70"/>
      <c r="CYR70"/>
      <c r="CYS70"/>
      <c r="CYT70"/>
      <c r="CYU70"/>
      <c r="CYV70"/>
      <c r="CYW70"/>
      <c r="CYX70"/>
      <c r="CYY70"/>
      <c r="CYZ70"/>
      <c r="CZA70"/>
      <c r="CZB70"/>
      <c r="CZC70"/>
      <c r="CZD70"/>
      <c r="CZE70"/>
      <c r="CZF70"/>
      <c r="CZG70"/>
      <c r="CZH70"/>
      <c r="CZI70"/>
      <c r="CZJ70"/>
      <c r="CZK70"/>
      <c r="CZL70"/>
      <c r="CZM70"/>
      <c r="CZN70"/>
      <c r="CZO70"/>
      <c r="CZP70"/>
      <c r="CZQ70"/>
      <c r="CZR70"/>
      <c r="CZS70"/>
      <c r="CZT70"/>
      <c r="CZU70"/>
      <c r="CZV70"/>
      <c r="CZW70"/>
      <c r="CZX70"/>
      <c r="CZY70"/>
      <c r="CZZ70"/>
      <c r="DAA70"/>
      <c r="DAB70"/>
      <c r="DAC70"/>
      <c r="DAD70"/>
      <c r="DAE70"/>
      <c r="DAF70"/>
      <c r="DAG70"/>
      <c r="DAH70"/>
      <c r="DAI70"/>
      <c r="DAJ70"/>
      <c r="DAK70"/>
      <c r="DAL70"/>
      <c r="DAM70"/>
      <c r="DAN70"/>
      <c r="DAO70"/>
      <c r="DAP70"/>
      <c r="DAQ70"/>
      <c r="DAR70"/>
      <c r="DAS70"/>
      <c r="DAT70"/>
      <c r="DAU70"/>
      <c r="DAV70"/>
      <c r="DAW70"/>
      <c r="DAX70"/>
      <c r="DAY70"/>
      <c r="DAZ70"/>
      <c r="DBA70"/>
      <c r="DBB70"/>
      <c r="DBC70"/>
      <c r="DBD70"/>
      <c r="DBE70"/>
      <c r="DBF70"/>
      <c r="DBG70"/>
      <c r="DBH70"/>
      <c r="DBI70"/>
      <c r="DBJ70"/>
      <c r="DBK70"/>
      <c r="DBL70"/>
      <c r="DBM70"/>
      <c r="DBN70"/>
      <c r="DBO70"/>
      <c r="DBP70"/>
      <c r="DBQ70"/>
      <c r="DBR70"/>
      <c r="DBS70"/>
      <c r="DBT70"/>
      <c r="DBU70"/>
      <c r="DBV70"/>
      <c r="DBW70"/>
      <c r="DBX70"/>
      <c r="DBY70"/>
      <c r="DBZ70"/>
      <c r="DCA70"/>
      <c r="DCB70"/>
      <c r="DCC70"/>
      <c r="DCD70"/>
      <c r="DCE70"/>
      <c r="DCF70"/>
      <c r="DCG70"/>
      <c r="DCH70"/>
      <c r="DCI70"/>
      <c r="DCJ70"/>
      <c r="DCK70"/>
      <c r="DCL70"/>
      <c r="DCM70"/>
      <c r="DCN70"/>
      <c r="DCO70"/>
      <c r="DCP70"/>
      <c r="DCQ70"/>
      <c r="DCR70"/>
      <c r="DCS70"/>
      <c r="DCT70"/>
      <c r="DCU70"/>
      <c r="DCV70"/>
      <c r="DCW70"/>
      <c r="DCX70"/>
      <c r="DCY70"/>
      <c r="DCZ70"/>
      <c r="DDA70"/>
      <c r="DDB70"/>
      <c r="DDC70"/>
      <c r="DDD70"/>
      <c r="DDE70"/>
      <c r="DDF70"/>
      <c r="DDG70"/>
      <c r="DDH70"/>
      <c r="DDI70"/>
      <c r="DDJ70"/>
      <c r="DDK70"/>
      <c r="DDL70"/>
      <c r="DDM70"/>
      <c r="DDN70"/>
      <c r="DDO70"/>
      <c r="DDP70"/>
      <c r="DDQ70"/>
      <c r="DDR70"/>
      <c r="DDS70"/>
      <c r="DDT70"/>
      <c r="DDU70"/>
      <c r="DDV70"/>
      <c r="DDW70"/>
      <c r="DDX70"/>
      <c r="DDY70"/>
      <c r="DDZ70"/>
      <c r="DEA70"/>
      <c r="DEB70"/>
      <c r="DEC70"/>
      <c r="DED70"/>
      <c r="DEE70"/>
      <c r="DEF70"/>
      <c r="DEG70"/>
      <c r="DEH70"/>
      <c r="DEI70"/>
      <c r="DEJ70"/>
      <c r="DEK70"/>
      <c r="DEL70"/>
      <c r="DEM70"/>
      <c r="DEN70"/>
      <c r="DEO70"/>
      <c r="DEP70"/>
      <c r="DEQ70"/>
      <c r="DER70"/>
      <c r="DES70"/>
      <c r="DET70"/>
      <c r="DEU70"/>
      <c r="DEV70"/>
      <c r="DEW70"/>
      <c r="DEX70"/>
      <c r="DEY70"/>
      <c r="DEZ70"/>
      <c r="DFA70"/>
      <c r="DFB70"/>
      <c r="DFC70"/>
      <c r="DFD70"/>
      <c r="DFE70"/>
      <c r="DFF70"/>
      <c r="DFG70"/>
      <c r="DFH70"/>
      <c r="DFI70"/>
      <c r="DFJ70"/>
      <c r="DFK70"/>
      <c r="DFL70"/>
      <c r="DFM70"/>
      <c r="DFN70"/>
      <c r="DFO70"/>
      <c r="DFP70"/>
      <c r="DFQ70"/>
      <c r="DFR70"/>
      <c r="DFS70"/>
      <c r="DFT70"/>
      <c r="DFU70"/>
      <c r="DFV70"/>
      <c r="DFW70"/>
      <c r="DFX70"/>
      <c r="DFY70"/>
      <c r="DFZ70"/>
      <c r="DGA70"/>
      <c r="DGB70"/>
      <c r="DGC70"/>
      <c r="DGD70"/>
      <c r="DGE70"/>
      <c r="DGF70"/>
      <c r="DGG70"/>
      <c r="DGH70"/>
      <c r="DGI70"/>
      <c r="DGJ70"/>
      <c r="DGK70"/>
      <c r="DGL70"/>
      <c r="DGM70"/>
      <c r="DGN70"/>
      <c r="DGO70"/>
      <c r="DGP70"/>
      <c r="DGQ70"/>
      <c r="DGR70"/>
      <c r="DGS70"/>
      <c r="DGT70"/>
      <c r="DGU70"/>
      <c r="DGV70"/>
      <c r="DGW70"/>
      <c r="DGX70"/>
      <c r="DGY70"/>
      <c r="DGZ70"/>
      <c r="DHA70"/>
      <c r="DHB70"/>
      <c r="DHC70"/>
      <c r="DHD70"/>
      <c r="DHE70"/>
      <c r="DHF70"/>
      <c r="DHG70"/>
      <c r="DHH70"/>
      <c r="DHI70"/>
      <c r="DHJ70"/>
      <c r="DHK70"/>
      <c r="DHL70"/>
      <c r="DHM70"/>
      <c r="DHN70"/>
      <c r="DHO70"/>
      <c r="DHP70"/>
      <c r="DHQ70"/>
      <c r="DHR70"/>
      <c r="DHS70"/>
      <c r="DHT70"/>
      <c r="DHU70"/>
      <c r="DHV70"/>
      <c r="DHW70"/>
      <c r="DHX70"/>
      <c r="DHY70"/>
      <c r="DHZ70"/>
      <c r="DIA70"/>
      <c r="DIB70"/>
      <c r="DIC70"/>
      <c r="DID70"/>
      <c r="DIE70"/>
      <c r="DIF70"/>
      <c r="DIG70"/>
      <c r="DIH70"/>
      <c r="DII70"/>
      <c r="DIJ70"/>
      <c r="DIK70"/>
      <c r="DIL70"/>
      <c r="DIM70"/>
      <c r="DIN70"/>
      <c r="DIO70"/>
      <c r="DIP70"/>
      <c r="DIQ70"/>
      <c r="DIR70"/>
      <c r="DIS70"/>
      <c r="DIT70"/>
      <c r="DIU70"/>
      <c r="DIV70"/>
      <c r="DIW70"/>
      <c r="DIX70"/>
      <c r="DIY70"/>
      <c r="DIZ70"/>
      <c r="DJA70"/>
      <c r="DJB70"/>
      <c r="DJC70"/>
      <c r="DJD70"/>
      <c r="DJE70"/>
      <c r="DJF70"/>
      <c r="DJG70"/>
      <c r="DJH70"/>
      <c r="DJI70"/>
      <c r="DJJ70"/>
      <c r="DJK70"/>
      <c r="DJL70"/>
      <c r="DJM70"/>
      <c r="DJN70"/>
      <c r="DJO70"/>
      <c r="DJP70"/>
      <c r="DJQ70"/>
      <c r="DJR70"/>
      <c r="DJS70"/>
      <c r="DJT70"/>
      <c r="DJU70"/>
      <c r="DJV70"/>
      <c r="DJW70"/>
      <c r="DJX70"/>
      <c r="DJY70"/>
      <c r="DJZ70"/>
      <c r="DKA70"/>
      <c r="DKB70"/>
      <c r="DKC70"/>
      <c r="DKD70"/>
      <c r="DKE70"/>
      <c r="DKF70"/>
      <c r="DKG70"/>
      <c r="DKH70"/>
      <c r="DKI70"/>
      <c r="DKJ70"/>
      <c r="DKK70"/>
      <c r="DKL70"/>
      <c r="DKM70"/>
      <c r="DKN70"/>
      <c r="DKO70"/>
      <c r="DKP70"/>
      <c r="DKQ70"/>
      <c r="DKR70"/>
      <c r="DKS70"/>
      <c r="DKT70"/>
      <c r="DKU70"/>
      <c r="DKV70"/>
      <c r="DKW70"/>
      <c r="DKX70"/>
      <c r="DKY70"/>
      <c r="DKZ70"/>
      <c r="DLA70"/>
      <c r="DLB70"/>
      <c r="DLC70"/>
      <c r="DLD70"/>
      <c r="DLE70"/>
      <c r="DLF70"/>
      <c r="DLG70"/>
      <c r="DLH70"/>
      <c r="DLI70"/>
      <c r="DLJ70"/>
      <c r="DLK70"/>
      <c r="DLL70"/>
      <c r="DLM70"/>
      <c r="DLN70"/>
      <c r="DLO70"/>
      <c r="DLP70"/>
      <c r="DLQ70"/>
      <c r="DLR70"/>
      <c r="DLS70"/>
      <c r="DLT70"/>
      <c r="DLU70"/>
      <c r="DLV70"/>
      <c r="DLW70"/>
      <c r="DLX70"/>
      <c r="DLY70"/>
      <c r="DLZ70"/>
      <c r="DMA70"/>
      <c r="DMB70"/>
      <c r="DMC70"/>
      <c r="DMD70"/>
      <c r="DME70"/>
      <c r="DMF70"/>
      <c r="DMG70"/>
      <c r="DMH70"/>
      <c r="DMI70"/>
      <c r="DMJ70"/>
      <c r="DMK70"/>
      <c r="DML70"/>
      <c r="DMM70"/>
      <c r="DMN70"/>
      <c r="DMO70"/>
      <c r="DMP70"/>
      <c r="DMQ70"/>
      <c r="DMR70"/>
      <c r="DMS70"/>
      <c r="DMT70"/>
      <c r="DMU70"/>
      <c r="DMV70"/>
      <c r="DMW70"/>
      <c r="DMX70"/>
      <c r="DMY70"/>
      <c r="DMZ70"/>
      <c r="DNA70"/>
      <c r="DNB70"/>
      <c r="DNC70"/>
      <c r="DND70"/>
      <c r="DNE70"/>
      <c r="DNF70"/>
      <c r="DNG70"/>
      <c r="DNH70"/>
      <c r="DNI70"/>
      <c r="DNJ70"/>
      <c r="DNK70"/>
      <c r="DNL70"/>
      <c r="DNM70"/>
      <c r="DNN70"/>
      <c r="DNO70"/>
      <c r="DNP70"/>
      <c r="DNQ70"/>
      <c r="DNR70"/>
      <c r="DNS70"/>
      <c r="DNT70"/>
      <c r="DNU70"/>
      <c r="DNV70"/>
      <c r="DNW70"/>
      <c r="DNX70"/>
      <c r="DNY70"/>
      <c r="DNZ70"/>
      <c r="DOA70"/>
      <c r="DOB70"/>
      <c r="DOC70"/>
      <c r="DOD70"/>
      <c r="DOE70"/>
      <c r="DOF70"/>
      <c r="DOG70"/>
      <c r="DOH70"/>
      <c r="DOI70"/>
      <c r="DOJ70"/>
      <c r="DOK70"/>
      <c r="DOL70"/>
      <c r="DOM70"/>
      <c r="DON70"/>
      <c r="DOO70"/>
      <c r="DOP70"/>
      <c r="DOQ70"/>
      <c r="DOR70"/>
      <c r="DOS70"/>
      <c r="DOT70"/>
      <c r="DOU70"/>
      <c r="DOV70"/>
      <c r="DOW70"/>
      <c r="DOX70"/>
      <c r="DOY70"/>
      <c r="DOZ70"/>
      <c r="DPA70"/>
      <c r="DPB70"/>
      <c r="DPC70"/>
      <c r="DPD70"/>
      <c r="DPE70"/>
      <c r="DPF70"/>
      <c r="DPG70"/>
      <c r="DPH70"/>
      <c r="DPI70"/>
      <c r="DPJ70"/>
      <c r="DPK70"/>
      <c r="DPL70"/>
      <c r="DPM70"/>
      <c r="DPN70"/>
      <c r="DPO70"/>
      <c r="DPP70"/>
      <c r="DPQ70"/>
      <c r="DPR70"/>
      <c r="DPS70"/>
      <c r="DPT70"/>
      <c r="DPU70"/>
      <c r="DPV70"/>
      <c r="DPW70"/>
      <c r="DPX70"/>
      <c r="DPY70"/>
      <c r="DPZ70"/>
      <c r="DQA70"/>
      <c r="DQB70"/>
      <c r="DQC70"/>
      <c r="DQD70"/>
      <c r="DQE70"/>
      <c r="DQF70"/>
      <c r="DQG70"/>
      <c r="DQH70"/>
      <c r="DQI70"/>
      <c r="DQJ70"/>
      <c r="DQK70"/>
      <c r="DQL70"/>
      <c r="DQM70"/>
      <c r="DQN70"/>
      <c r="DQO70"/>
      <c r="DQP70"/>
      <c r="DQQ70"/>
      <c r="DQR70"/>
      <c r="DQS70"/>
      <c r="DQT70"/>
      <c r="DQU70"/>
      <c r="DQV70"/>
      <c r="DQW70"/>
      <c r="DQX70"/>
      <c r="DQY70"/>
      <c r="DQZ70"/>
      <c r="DRA70"/>
      <c r="DRB70"/>
      <c r="DRC70"/>
      <c r="DRD70"/>
      <c r="DRE70"/>
      <c r="DRF70"/>
      <c r="DRG70"/>
      <c r="DRH70"/>
      <c r="DRI70"/>
      <c r="DRJ70"/>
      <c r="DRK70"/>
      <c r="DRL70"/>
      <c r="DRM70"/>
      <c r="DRN70"/>
      <c r="DRO70"/>
      <c r="DRP70"/>
      <c r="DRQ70"/>
      <c r="DRR70"/>
      <c r="DRS70"/>
      <c r="DRT70"/>
      <c r="DRU70"/>
      <c r="DRV70"/>
      <c r="DRW70"/>
      <c r="DRX70"/>
      <c r="DRY70"/>
      <c r="DRZ70"/>
      <c r="DSA70"/>
      <c r="DSB70"/>
      <c r="DSC70"/>
      <c r="DSD70"/>
      <c r="DSE70"/>
      <c r="DSF70"/>
      <c r="DSG70"/>
      <c r="DSH70"/>
      <c r="DSI70"/>
      <c r="DSJ70"/>
      <c r="DSK70"/>
      <c r="DSL70"/>
      <c r="DSM70"/>
      <c r="DSN70"/>
      <c r="DSO70"/>
      <c r="DSP70"/>
      <c r="DSQ70"/>
      <c r="DSR70"/>
      <c r="DSS70"/>
      <c r="DST70"/>
      <c r="DSU70"/>
      <c r="DSV70"/>
      <c r="DSW70"/>
      <c r="DSX70"/>
      <c r="DSY70"/>
      <c r="DSZ70"/>
      <c r="DTA70"/>
      <c r="DTB70"/>
      <c r="DTC70"/>
      <c r="DTD70"/>
      <c r="DTE70"/>
      <c r="DTF70"/>
      <c r="DTG70"/>
      <c r="DTH70"/>
      <c r="DTI70"/>
      <c r="DTJ70"/>
      <c r="DTK70"/>
      <c r="DTL70"/>
      <c r="DTM70"/>
      <c r="DTN70"/>
      <c r="DTO70"/>
      <c r="DTP70"/>
      <c r="DTQ70"/>
      <c r="DTR70"/>
      <c r="DTS70"/>
      <c r="DTT70"/>
      <c r="DTU70"/>
      <c r="DTV70"/>
      <c r="DTW70"/>
      <c r="DTX70"/>
      <c r="DTY70"/>
      <c r="DTZ70"/>
      <c r="DUA70"/>
      <c r="DUB70"/>
      <c r="DUC70"/>
      <c r="DUD70"/>
      <c r="DUE70"/>
      <c r="DUF70"/>
      <c r="DUG70"/>
      <c r="DUH70"/>
      <c r="DUI70"/>
      <c r="DUJ70"/>
      <c r="DUK70"/>
      <c r="DUL70"/>
      <c r="DUM70"/>
      <c r="DUN70"/>
      <c r="DUO70"/>
      <c r="DUP70"/>
      <c r="DUQ70"/>
      <c r="DUR70"/>
      <c r="DUS70"/>
      <c r="DUT70"/>
      <c r="DUU70"/>
      <c r="DUV70"/>
      <c r="DUW70"/>
      <c r="DUX70"/>
      <c r="DUY70"/>
      <c r="DUZ70"/>
      <c r="DVA70"/>
      <c r="DVB70"/>
      <c r="DVC70"/>
      <c r="DVD70"/>
      <c r="DVE70"/>
      <c r="DVF70"/>
      <c r="DVG70"/>
      <c r="DVH70"/>
      <c r="DVI70"/>
      <c r="DVJ70"/>
      <c r="DVK70"/>
      <c r="DVL70"/>
      <c r="DVM70"/>
      <c r="DVN70"/>
      <c r="DVO70"/>
      <c r="DVP70"/>
      <c r="DVQ70"/>
      <c r="DVR70"/>
      <c r="DVS70"/>
      <c r="DVT70"/>
      <c r="DVU70"/>
      <c r="DVV70"/>
      <c r="DVW70"/>
      <c r="DVX70"/>
      <c r="DVY70"/>
      <c r="DVZ70"/>
      <c r="DWA70"/>
      <c r="DWB70"/>
      <c r="DWC70"/>
      <c r="DWD70"/>
      <c r="DWE70"/>
      <c r="DWF70"/>
      <c r="DWG70"/>
      <c r="DWH70"/>
      <c r="DWI70"/>
      <c r="DWJ70"/>
      <c r="DWK70"/>
      <c r="DWL70"/>
      <c r="DWM70"/>
      <c r="DWN70"/>
      <c r="DWO70"/>
      <c r="DWP70"/>
      <c r="DWQ70"/>
      <c r="DWR70"/>
      <c r="DWS70"/>
      <c r="DWT70"/>
      <c r="DWU70"/>
      <c r="DWV70"/>
      <c r="DWW70"/>
      <c r="DWX70"/>
      <c r="DWY70"/>
      <c r="DWZ70"/>
      <c r="DXA70"/>
      <c r="DXB70"/>
      <c r="DXC70"/>
      <c r="DXD70"/>
      <c r="DXE70"/>
      <c r="DXF70"/>
      <c r="DXG70"/>
      <c r="DXH70"/>
      <c r="DXI70"/>
      <c r="DXJ70"/>
      <c r="DXK70"/>
      <c r="DXL70"/>
      <c r="DXM70"/>
      <c r="DXN70"/>
      <c r="DXO70"/>
      <c r="DXP70"/>
      <c r="DXQ70"/>
      <c r="DXR70"/>
      <c r="DXS70"/>
      <c r="DXT70"/>
      <c r="DXU70"/>
      <c r="DXV70"/>
      <c r="DXW70"/>
      <c r="DXX70"/>
      <c r="DXY70"/>
      <c r="DXZ70"/>
      <c r="DYA70"/>
      <c r="DYB70"/>
      <c r="DYC70"/>
      <c r="DYD70"/>
      <c r="DYE70"/>
      <c r="DYF70"/>
      <c r="DYG70"/>
      <c r="DYH70"/>
      <c r="DYI70"/>
      <c r="DYJ70"/>
      <c r="DYK70"/>
      <c r="DYL70"/>
      <c r="DYM70"/>
      <c r="DYN70"/>
      <c r="DYO70"/>
      <c r="DYP70"/>
      <c r="DYQ70"/>
      <c r="DYR70"/>
      <c r="DYS70"/>
      <c r="DYT70"/>
      <c r="DYU70"/>
      <c r="DYV70"/>
      <c r="DYW70"/>
      <c r="DYX70"/>
      <c r="DYY70"/>
      <c r="DYZ70"/>
      <c r="DZA70"/>
      <c r="DZB70"/>
      <c r="DZC70"/>
      <c r="DZD70"/>
      <c r="DZE70"/>
      <c r="DZF70"/>
      <c r="DZG70"/>
      <c r="DZH70"/>
      <c r="DZI70"/>
      <c r="DZJ70"/>
      <c r="DZK70"/>
      <c r="DZL70"/>
      <c r="DZM70"/>
      <c r="DZN70"/>
      <c r="DZO70"/>
      <c r="DZP70"/>
      <c r="DZQ70"/>
      <c r="DZR70"/>
      <c r="DZS70"/>
      <c r="DZT70"/>
      <c r="DZU70"/>
      <c r="DZV70"/>
      <c r="DZW70"/>
      <c r="DZX70"/>
      <c r="DZY70"/>
      <c r="DZZ70"/>
      <c r="EAA70"/>
      <c r="EAB70"/>
      <c r="EAC70"/>
      <c r="EAD70"/>
      <c r="EAE70"/>
      <c r="EAF70"/>
      <c r="EAG70"/>
      <c r="EAH70"/>
      <c r="EAI70"/>
      <c r="EAJ70"/>
      <c r="EAK70"/>
      <c r="EAL70"/>
      <c r="EAM70"/>
      <c r="EAN70"/>
      <c r="EAO70"/>
      <c r="EAP70"/>
      <c r="EAQ70"/>
      <c r="EAR70"/>
      <c r="EAS70"/>
      <c r="EAT70"/>
      <c r="EAU70"/>
      <c r="EAV70"/>
      <c r="EAW70"/>
      <c r="EAX70"/>
      <c r="EAY70"/>
      <c r="EAZ70"/>
      <c r="EBA70"/>
      <c r="EBB70"/>
      <c r="EBC70"/>
      <c r="EBD70"/>
      <c r="EBE70"/>
      <c r="EBF70"/>
      <c r="EBG70"/>
      <c r="EBH70"/>
      <c r="EBI70"/>
      <c r="EBJ70"/>
      <c r="EBK70"/>
      <c r="EBL70"/>
      <c r="EBM70"/>
      <c r="EBN70"/>
      <c r="EBO70"/>
      <c r="EBP70"/>
      <c r="EBQ70"/>
      <c r="EBR70"/>
      <c r="EBS70"/>
      <c r="EBT70"/>
      <c r="EBU70"/>
      <c r="EBV70"/>
      <c r="EBW70"/>
      <c r="EBX70"/>
      <c r="EBY70"/>
      <c r="EBZ70"/>
      <c r="ECA70"/>
      <c r="ECB70"/>
      <c r="ECC70"/>
      <c r="ECD70"/>
      <c r="ECE70"/>
      <c r="ECF70"/>
      <c r="ECG70"/>
      <c r="ECH70"/>
      <c r="ECI70"/>
      <c r="ECJ70"/>
      <c r="ECK70"/>
      <c r="ECL70"/>
      <c r="ECM70"/>
      <c r="ECN70"/>
      <c r="ECO70"/>
      <c r="ECP70"/>
      <c r="ECQ70"/>
      <c r="ECR70"/>
      <c r="ECS70"/>
      <c r="ECT70"/>
      <c r="ECU70"/>
      <c r="ECV70"/>
      <c r="ECW70"/>
      <c r="ECX70"/>
      <c r="ECY70"/>
      <c r="ECZ70"/>
      <c r="EDA70"/>
      <c r="EDB70"/>
      <c r="EDC70"/>
      <c r="EDD70"/>
      <c r="EDE70"/>
      <c r="EDF70"/>
      <c r="EDG70"/>
      <c r="EDH70"/>
      <c r="EDI70"/>
      <c r="EDJ70"/>
      <c r="EDK70"/>
      <c r="EDL70"/>
      <c r="EDM70"/>
      <c r="EDN70"/>
      <c r="EDO70"/>
      <c r="EDP70"/>
      <c r="EDQ70"/>
      <c r="EDR70"/>
      <c r="EDS70"/>
      <c r="EDT70"/>
      <c r="EDU70"/>
      <c r="EDV70"/>
      <c r="EDW70"/>
      <c r="EDX70"/>
      <c r="EDY70"/>
      <c r="EDZ70"/>
      <c r="EEA70"/>
      <c r="EEB70"/>
      <c r="EEC70"/>
      <c r="EED70"/>
      <c r="EEE70"/>
      <c r="EEF70"/>
      <c r="EEG70"/>
      <c r="EEH70"/>
      <c r="EEI70"/>
      <c r="EEJ70"/>
      <c r="EEK70"/>
      <c r="EEL70"/>
      <c r="EEM70"/>
      <c r="EEN70"/>
      <c r="EEO70"/>
      <c r="EEP70"/>
      <c r="EEQ70"/>
      <c r="EER70"/>
      <c r="EES70"/>
      <c r="EET70"/>
      <c r="EEU70"/>
      <c r="EEV70"/>
      <c r="EEW70"/>
      <c r="EEX70"/>
      <c r="EEY70"/>
      <c r="EEZ70"/>
      <c r="EFA70"/>
      <c r="EFB70"/>
      <c r="EFC70"/>
      <c r="EFD70"/>
      <c r="EFE70"/>
      <c r="EFF70"/>
      <c r="EFG70"/>
      <c r="EFH70"/>
      <c r="EFI70"/>
      <c r="EFJ70"/>
      <c r="EFK70"/>
      <c r="EFL70"/>
      <c r="EFM70"/>
      <c r="EFN70"/>
      <c r="EFO70"/>
      <c r="EFP70"/>
      <c r="EFQ70"/>
      <c r="EFR70"/>
      <c r="EFS70"/>
      <c r="EFT70"/>
      <c r="EFU70"/>
      <c r="EFV70"/>
      <c r="EFW70"/>
      <c r="EFX70"/>
      <c r="EFY70"/>
      <c r="EFZ70"/>
      <c r="EGA70"/>
      <c r="EGB70"/>
      <c r="EGC70"/>
      <c r="EGD70"/>
      <c r="EGE70"/>
      <c r="EGF70"/>
      <c r="EGG70"/>
      <c r="EGH70"/>
      <c r="EGI70"/>
      <c r="EGJ70"/>
      <c r="EGK70"/>
      <c r="EGL70"/>
      <c r="EGM70"/>
      <c r="EGN70"/>
      <c r="EGO70"/>
      <c r="EGP70"/>
      <c r="EGQ70"/>
      <c r="EGR70"/>
      <c r="EGS70"/>
      <c r="EGT70"/>
      <c r="EGU70"/>
      <c r="EGV70"/>
      <c r="EGW70"/>
      <c r="EGX70"/>
      <c r="EGY70"/>
      <c r="EGZ70"/>
      <c r="EHA70"/>
      <c r="EHB70"/>
      <c r="EHC70"/>
      <c r="EHD70"/>
      <c r="EHE70"/>
      <c r="EHF70"/>
      <c r="EHG70"/>
      <c r="EHH70"/>
      <c r="EHI70"/>
      <c r="EHJ70"/>
      <c r="EHK70"/>
      <c r="EHL70"/>
      <c r="EHM70"/>
      <c r="EHN70"/>
      <c r="EHO70"/>
      <c r="EHP70"/>
      <c r="EHQ70"/>
      <c r="EHR70"/>
      <c r="EHS70"/>
      <c r="EHT70"/>
      <c r="EHU70"/>
      <c r="EHV70"/>
      <c r="EHW70"/>
      <c r="EHX70"/>
      <c r="EHY70"/>
      <c r="EHZ70"/>
      <c r="EIA70"/>
      <c r="EIB70"/>
      <c r="EIC70"/>
      <c r="EID70"/>
      <c r="EIE70"/>
      <c r="EIF70"/>
      <c r="EIG70"/>
      <c r="EIH70"/>
      <c r="EII70"/>
      <c r="EIJ70"/>
      <c r="EIK70"/>
      <c r="EIL70"/>
      <c r="EIM70"/>
      <c r="EIN70"/>
      <c r="EIO70"/>
      <c r="EIP70"/>
      <c r="EIQ70"/>
      <c r="EIR70"/>
      <c r="EIS70"/>
      <c r="EIT70"/>
      <c r="EIU70"/>
      <c r="EIV70"/>
      <c r="EIW70"/>
      <c r="EIX70"/>
      <c r="EIY70"/>
      <c r="EIZ70"/>
      <c r="EJA70"/>
      <c r="EJB70"/>
      <c r="EJC70"/>
      <c r="EJD70"/>
      <c r="EJE70"/>
      <c r="EJF70"/>
      <c r="EJG70"/>
      <c r="EJH70"/>
      <c r="EJI70"/>
      <c r="EJJ70"/>
      <c r="EJK70"/>
      <c r="EJL70"/>
      <c r="EJM70"/>
      <c r="EJN70"/>
      <c r="EJO70"/>
      <c r="EJP70"/>
      <c r="EJQ70"/>
      <c r="EJR70"/>
      <c r="EJS70"/>
      <c r="EJT70"/>
      <c r="EJU70"/>
      <c r="EJV70"/>
      <c r="EJW70"/>
      <c r="EJX70"/>
      <c r="EJY70"/>
      <c r="EJZ70"/>
      <c r="EKA70"/>
      <c r="EKB70"/>
      <c r="EKC70"/>
      <c r="EKD70"/>
      <c r="EKE70"/>
      <c r="EKF70"/>
      <c r="EKG70"/>
      <c r="EKH70"/>
      <c r="EKI70"/>
      <c r="EKJ70"/>
      <c r="EKK70"/>
      <c r="EKL70"/>
      <c r="EKM70"/>
      <c r="EKN70"/>
      <c r="EKO70"/>
      <c r="EKP70"/>
      <c r="EKQ70"/>
      <c r="EKR70"/>
      <c r="EKS70"/>
      <c r="EKT70"/>
      <c r="EKU70"/>
      <c r="EKV70"/>
      <c r="EKW70"/>
      <c r="EKX70"/>
      <c r="EKY70"/>
      <c r="EKZ70"/>
      <c r="ELA70"/>
      <c r="ELB70"/>
      <c r="ELC70"/>
      <c r="ELD70"/>
      <c r="ELE70"/>
      <c r="ELF70"/>
      <c r="ELG70"/>
      <c r="ELH70"/>
      <c r="ELI70"/>
      <c r="ELJ70"/>
      <c r="ELK70"/>
      <c r="ELL70"/>
      <c r="ELM70"/>
      <c r="ELN70"/>
      <c r="ELO70"/>
      <c r="ELP70"/>
      <c r="ELQ70"/>
      <c r="ELR70"/>
      <c r="ELS70"/>
      <c r="ELT70"/>
      <c r="ELU70"/>
      <c r="ELV70"/>
      <c r="ELW70"/>
      <c r="ELX70"/>
      <c r="ELY70"/>
      <c r="ELZ70"/>
      <c r="EMA70"/>
      <c r="EMB70"/>
      <c r="EMC70"/>
      <c r="EMD70"/>
      <c r="EME70"/>
      <c r="EMF70"/>
      <c r="EMG70"/>
      <c r="EMH70"/>
      <c r="EMI70"/>
      <c r="EMJ70"/>
      <c r="EMK70"/>
      <c r="EML70"/>
      <c r="EMM70"/>
      <c r="EMN70"/>
      <c r="EMO70"/>
      <c r="EMP70"/>
      <c r="EMQ70"/>
      <c r="EMR70"/>
      <c r="EMS70"/>
      <c r="EMT70"/>
      <c r="EMU70"/>
      <c r="EMV70"/>
      <c r="EMW70"/>
      <c r="EMX70"/>
      <c r="EMY70"/>
      <c r="EMZ70"/>
      <c r="ENA70"/>
      <c r="ENB70"/>
      <c r="ENC70"/>
      <c r="END70"/>
      <c r="ENE70"/>
      <c r="ENF70"/>
      <c r="ENG70"/>
      <c r="ENH70"/>
      <c r="ENI70"/>
      <c r="ENJ70"/>
      <c r="ENK70"/>
      <c r="ENL70"/>
      <c r="ENM70"/>
      <c r="ENN70"/>
      <c r="ENO70"/>
      <c r="ENP70"/>
      <c r="ENQ70"/>
      <c r="ENR70"/>
      <c r="ENS70"/>
      <c r="ENT70"/>
      <c r="ENU70"/>
      <c r="ENV70"/>
      <c r="ENW70"/>
      <c r="ENX70"/>
      <c r="ENY70"/>
      <c r="ENZ70"/>
      <c r="EOA70"/>
      <c r="EOB70"/>
      <c r="EOC70"/>
      <c r="EOD70"/>
      <c r="EOE70"/>
      <c r="EOF70"/>
      <c r="EOG70"/>
      <c r="EOH70"/>
      <c r="EOI70"/>
      <c r="EOJ70"/>
      <c r="EOK70"/>
      <c r="EOL70"/>
      <c r="EOM70"/>
      <c r="EON70"/>
      <c r="EOO70"/>
      <c r="EOP70"/>
      <c r="EOQ70"/>
      <c r="EOR70"/>
      <c r="EOS70"/>
      <c r="EOT70"/>
      <c r="EOU70"/>
      <c r="EOV70"/>
      <c r="EOW70"/>
      <c r="EOX70"/>
      <c r="EOY70"/>
      <c r="EOZ70"/>
      <c r="EPA70"/>
      <c r="EPB70"/>
      <c r="EPC70"/>
      <c r="EPD70"/>
      <c r="EPE70"/>
      <c r="EPF70"/>
      <c r="EPG70"/>
      <c r="EPH70"/>
      <c r="EPI70"/>
      <c r="EPJ70"/>
      <c r="EPK70"/>
      <c r="EPL70"/>
      <c r="EPM70"/>
      <c r="EPN70"/>
      <c r="EPO70"/>
      <c r="EPP70"/>
      <c r="EPQ70"/>
      <c r="EPR70"/>
      <c r="EPS70"/>
      <c r="EPT70"/>
      <c r="EPU70"/>
      <c r="EPV70"/>
      <c r="EPW70"/>
      <c r="EPX70"/>
      <c r="EPY70"/>
      <c r="EPZ70"/>
      <c r="EQA70"/>
      <c r="EQB70"/>
      <c r="EQC70"/>
      <c r="EQD70"/>
      <c r="EQE70"/>
      <c r="EQF70"/>
      <c r="EQG70"/>
      <c r="EQH70"/>
      <c r="EQI70"/>
      <c r="EQJ70"/>
      <c r="EQK70"/>
      <c r="EQL70"/>
      <c r="EQM70"/>
      <c r="EQN70"/>
      <c r="EQO70"/>
      <c r="EQP70"/>
      <c r="EQQ70"/>
      <c r="EQR70"/>
      <c r="EQS70"/>
      <c r="EQT70"/>
      <c r="EQU70"/>
      <c r="EQV70"/>
      <c r="EQW70"/>
      <c r="EQX70"/>
      <c r="EQY70"/>
      <c r="EQZ70"/>
      <c r="ERA70"/>
      <c r="ERB70"/>
      <c r="ERC70"/>
      <c r="ERD70"/>
      <c r="ERE70"/>
      <c r="ERF70"/>
      <c r="ERG70"/>
      <c r="ERH70"/>
      <c r="ERI70"/>
      <c r="ERJ70"/>
      <c r="ERK70"/>
      <c r="ERL70"/>
      <c r="ERM70"/>
      <c r="ERN70"/>
      <c r="ERO70"/>
      <c r="ERP70"/>
      <c r="ERQ70"/>
      <c r="ERR70"/>
      <c r="ERS70"/>
      <c r="ERT70"/>
      <c r="ERU70"/>
      <c r="ERV70"/>
      <c r="ERW70"/>
      <c r="ERX70"/>
      <c r="ERY70"/>
      <c r="ERZ70"/>
      <c r="ESA70"/>
      <c r="ESB70"/>
      <c r="ESC70"/>
      <c r="ESD70"/>
      <c r="ESE70"/>
      <c r="ESF70"/>
      <c r="ESG70"/>
      <c r="ESH70"/>
      <c r="ESI70"/>
      <c r="ESJ70"/>
      <c r="ESK70"/>
      <c r="ESL70"/>
      <c r="ESM70"/>
      <c r="ESN70"/>
      <c r="ESO70"/>
      <c r="ESP70"/>
      <c r="ESQ70"/>
      <c r="ESR70"/>
      <c r="ESS70"/>
      <c r="EST70"/>
      <c r="ESU70"/>
      <c r="ESV70"/>
      <c r="ESW70"/>
      <c r="ESX70"/>
      <c r="ESY70"/>
      <c r="ESZ70"/>
      <c r="ETA70"/>
      <c r="ETB70"/>
      <c r="ETC70"/>
      <c r="ETD70"/>
      <c r="ETE70"/>
      <c r="ETF70"/>
      <c r="ETG70"/>
      <c r="ETH70"/>
      <c r="ETI70"/>
      <c r="ETJ70"/>
      <c r="ETK70"/>
      <c r="ETL70"/>
      <c r="ETM70"/>
      <c r="ETN70"/>
      <c r="ETO70"/>
      <c r="ETP70"/>
      <c r="ETQ70"/>
      <c r="ETR70"/>
      <c r="ETS70"/>
      <c r="ETT70"/>
      <c r="ETU70"/>
      <c r="ETV70"/>
      <c r="ETW70"/>
      <c r="ETX70"/>
      <c r="ETY70"/>
      <c r="ETZ70"/>
      <c r="EUA70"/>
      <c r="EUB70"/>
      <c r="EUC70"/>
      <c r="EUD70"/>
      <c r="EUE70"/>
      <c r="EUF70"/>
      <c r="EUG70"/>
      <c r="EUH70"/>
      <c r="EUI70"/>
      <c r="EUJ70"/>
      <c r="EUK70"/>
      <c r="EUL70"/>
      <c r="EUM70"/>
      <c r="EUN70"/>
      <c r="EUO70"/>
      <c r="EUP70"/>
      <c r="EUQ70"/>
      <c r="EUR70"/>
      <c r="EUS70"/>
      <c r="EUT70"/>
      <c r="EUU70"/>
      <c r="EUV70"/>
      <c r="EUW70"/>
      <c r="EUX70"/>
      <c r="EUY70"/>
      <c r="EUZ70"/>
      <c r="EVA70"/>
      <c r="EVB70"/>
      <c r="EVC70"/>
      <c r="EVD70"/>
      <c r="EVE70"/>
      <c r="EVF70"/>
      <c r="EVG70"/>
      <c r="EVH70"/>
      <c r="EVI70"/>
      <c r="EVJ70"/>
      <c r="EVK70"/>
      <c r="EVL70"/>
      <c r="EVM70"/>
      <c r="EVN70"/>
      <c r="EVO70"/>
      <c r="EVP70"/>
      <c r="EVQ70"/>
      <c r="EVR70"/>
      <c r="EVS70"/>
      <c r="EVT70"/>
      <c r="EVU70"/>
      <c r="EVV70"/>
      <c r="EVW70"/>
      <c r="EVX70"/>
      <c r="EVY70"/>
      <c r="EVZ70"/>
      <c r="EWA70"/>
      <c r="EWB70"/>
      <c r="EWC70"/>
      <c r="EWD70"/>
      <c r="EWE70"/>
      <c r="EWF70"/>
      <c r="EWG70"/>
      <c r="EWH70"/>
      <c r="EWI70"/>
      <c r="EWJ70"/>
      <c r="EWK70"/>
      <c r="EWL70"/>
      <c r="EWM70"/>
      <c r="EWN70"/>
      <c r="EWO70"/>
      <c r="EWP70"/>
      <c r="EWQ70"/>
      <c r="EWR70"/>
      <c r="EWS70"/>
      <c r="EWT70"/>
      <c r="EWU70"/>
      <c r="EWV70"/>
      <c r="EWW70"/>
      <c r="EWX70"/>
      <c r="EWY70"/>
      <c r="EWZ70"/>
      <c r="EXA70"/>
      <c r="EXB70"/>
      <c r="EXC70"/>
      <c r="EXD70"/>
      <c r="EXE70"/>
      <c r="EXF70"/>
      <c r="EXG70"/>
      <c r="EXH70"/>
      <c r="EXI70"/>
      <c r="EXJ70"/>
      <c r="EXK70"/>
      <c r="EXL70"/>
      <c r="EXM70"/>
      <c r="EXN70"/>
      <c r="EXO70"/>
      <c r="EXP70"/>
      <c r="EXQ70"/>
      <c r="EXR70"/>
      <c r="EXS70"/>
      <c r="EXT70"/>
      <c r="EXU70"/>
      <c r="EXV70"/>
      <c r="EXW70"/>
      <c r="EXX70"/>
      <c r="EXY70"/>
      <c r="EXZ70"/>
      <c r="EYA70"/>
      <c r="EYB70"/>
      <c r="EYC70"/>
      <c r="EYD70"/>
      <c r="EYE70"/>
      <c r="EYF70"/>
      <c r="EYG70"/>
      <c r="EYH70"/>
      <c r="EYI70"/>
      <c r="EYJ70"/>
      <c r="EYK70"/>
      <c r="EYL70"/>
      <c r="EYM70"/>
      <c r="EYN70"/>
      <c r="EYO70"/>
      <c r="EYP70"/>
      <c r="EYQ70"/>
      <c r="EYR70"/>
      <c r="EYS70"/>
      <c r="EYT70"/>
      <c r="EYU70"/>
      <c r="EYV70"/>
      <c r="EYW70"/>
      <c r="EYX70"/>
      <c r="EYY70"/>
      <c r="EYZ70"/>
      <c r="EZA70"/>
      <c r="EZB70"/>
      <c r="EZC70"/>
      <c r="EZD70"/>
      <c r="EZE70"/>
      <c r="EZF70"/>
      <c r="EZG70"/>
      <c r="EZH70"/>
      <c r="EZI70"/>
      <c r="EZJ70"/>
      <c r="EZK70"/>
      <c r="EZL70"/>
      <c r="EZM70"/>
      <c r="EZN70"/>
      <c r="EZO70"/>
      <c r="EZP70"/>
      <c r="EZQ70"/>
      <c r="EZR70"/>
      <c r="EZS70"/>
      <c r="EZT70"/>
      <c r="EZU70"/>
      <c r="EZV70"/>
      <c r="EZW70"/>
      <c r="EZX70"/>
      <c r="EZY70"/>
      <c r="EZZ70"/>
      <c r="FAA70"/>
      <c r="FAB70"/>
      <c r="FAC70"/>
      <c r="FAD70"/>
      <c r="FAE70"/>
      <c r="FAF70"/>
      <c r="FAG70"/>
      <c r="FAH70"/>
      <c r="FAI70"/>
      <c r="FAJ70"/>
      <c r="FAK70"/>
      <c r="FAL70"/>
      <c r="FAM70"/>
      <c r="FAN70"/>
      <c r="FAO70"/>
      <c r="FAP70"/>
      <c r="FAQ70"/>
      <c r="FAR70"/>
      <c r="FAS70"/>
      <c r="FAT70"/>
      <c r="FAU70"/>
      <c r="FAV70"/>
      <c r="FAW70"/>
      <c r="FAX70"/>
      <c r="FAY70"/>
      <c r="FAZ70"/>
      <c r="FBA70"/>
      <c r="FBB70"/>
      <c r="FBC70"/>
      <c r="FBD70"/>
      <c r="FBE70"/>
      <c r="FBF70"/>
      <c r="FBG70"/>
      <c r="FBH70"/>
      <c r="FBI70"/>
      <c r="FBJ70"/>
      <c r="FBK70"/>
      <c r="FBL70"/>
      <c r="FBM70"/>
      <c r="FBN70"/>
      <c r="FBO70"/>
      <c r="FBP70"/>
      <c r="FBQ70"/>
      <c r="FBR70"/>
      <c r="FBS70"/>
      <c r="FBT70"/>
      <c r="FBU70"/>
      <c r="FBV70"/>
      <c r="FBW70"/>
      <c r="FBX70"/>
      <c r="FBY70"/>
      <c r="FBZ70"/>
      <c r="FCA70"/>
      <c r="FCB70"/>
      <c r="FCC70"/>
      <c r="FCD70"/>
      <c r="FCE70"/>
      <c r="FCF70"/>
      <c r="FCG70"/>
      <c r="FCH70"/>
      <c r="FCI70"/>
      <c r="FCJ70"/>
      <c r="FCK70"/>
      <c r="FCL70"/>
      <c r="FCM70"/>
      <c r="FCN70"/>
      <c r="FCO70"/>
      <c r="FCP70"/>
      <c r="FCQ70"/>
      <c r="FCR70"/>
      <c r="FCS70"/>
      <c r="FCT70"/>
      <c r="FCU70"/>
      <c r="FCV70"/>
      <c r="FCW70"/>
      <c r="FCX70"/>
      <c r="FCY70"/>
      <c r="FCZ70"/>
      <c r="FDA70"/>
      <c r="FDB70"/>
      <c r="FDC70"/>
      <c r="FDD70"/>
      <c r="FDE70"/>
      <c r="FDF70"/>
      <c r="FDG70"/>
      <c r="FDH70"/>
      <c r="FDI70"/>
      <c r="FDJ70"/>
      <c r="FDK70"/>
      <c r="FDL70"/>
      <c r="FDM70"/>
      <c r="FDN70"/>
      <c r="FDO70"/>
      <c r="FDP70"/>
      <c r="FDQ70"/>
      <c r="FDR70"/>
      <c r="FDS70"/>
      <c r="FDT70"/>
      <c r="FDU70"/>
      <c r="FDV70"/>
      <c r="FDW70"/>
      <c r="FDX70"/>
      <c r="FDY70"/>
      <c r="FDZ70"/>
      <c r="FEA70"/>
      <c r="FEB70"/>
      <c r="FEC70"/>
      <c r="FED70"/>
      <c r="FEE70"/>
      <c r="FEF70"/>
      <c r="FEG70"/>
      <c r="FEH70"/>
      <c r="FEI70"/>
      <c r="FEJ70"/>
      <c r="FEK70"/>
      <c r="FEL70"/>
      <c r="FEM70"/>
      <c r="FEN70"/>
      <c r="FEO70"/>
      <c r="FEP70"/>
      <c r="FEQ70"/>
      <c r="FER70"/>
      <c r="FES70"/>
      <c r="FET70"/>
      <c r="FEU70"/>
      <c r="FEV70"/>
      <c r="FEW70"/>
      <c r="FEX70"/>
      <c r="FEY70"/>
      <c r="FEZ70"/>
      <c r="FFA70"/>
      <c r="FFB70"/>
      <c r="FFC70"/>
      <c r="FFD70"/>
      <c r="FFE70"/>
      <c r="FFF70"/>
      <c r="FFG70"/>
      <c r="FFH70"/>
      <c r="FFI70"/>
      <c r="FFJ70"/>
      <c r="FFK70"/>
      <c r="FFL70"/>
      <c r="FFM70"/>
      <c r="FFN70"/>
      <c r="FFO70"/>
      <c r="FFP70"/>
      <c r="FFQ70"/>
      <c r="FFR70"/>
      <c r="FFS70"/>
      <c r="FFT70"/>
      <c r="FFU70"/>
      <c r="FFV70"/>
      <c r="FFW70"/>
      <c r="FFX70"/>
      <c r="FFY70"/>
      <c r="FFZ70"/>
      <c r="FGA70"/>
      <c r="FGB70"/>
      <c r="FGC70"/>
      <c r="FGD70"/>
      <c r="FGE70"/>
      <c r="FGF70"/>
      <c r="FGG70"/>
      <c r="FGH70"/>
      <c r="FGI70"/>
      <c r="FGJ70"/>
      <c r="FGK70"/>
      <c r="FGL70"/>
      <c r="FGM70"/>
      <c r="FGN70"/>
      <c r="FGO70"/>
      <c r="FGP70"/>
      <c r="FGQ70"/>
      <c r="FGR70"/>
      <c r="FGS70"/>
      <c r="FGT70"/>
      <c r="FGU70"/>
      <c r="FGV70"/>
      <c r="FGW70"/>
      <c r="FGX70"/>
      <c r="FGY70"/>
      <c r="FGZ70"/>
      <c r="FHA70"/>
      <c r="FHB70"/>
      <c r="FHC70"/>
      <c r="FHD70"/>
      <c r="FHE70"/>
      <c r="FHF70"/>
      <c r="FHG70"/>
      <c r="FHH70"/>
      <c r="FHI70"/>
      <c r="FHJ70"/>
      <c r="FHK70"/>
      <c r="FHL70"/>
      <c r="FHM70"/>
      <c r="FHN70"/>
      <c r="FHO70"/>
      <c r="FHP70"/>
      <c r="FHQ70"/>
      <c r="FHR70"/>
      <c r="FHS70"/>
      <c r="FHT70"/>
      <c r="FHU70"/>
      <c r="FHV70"/>
      <c r="FHW70"/>
      <c r="FHX70"/>
      <c r="FHY70"/>
      <c r="FHZ70"/>
      <c r="FIA70"/>
      <c r="FIB70"/>
      <c r="FIC70"/>
      <c r="FID70"/>
      <c r="FIE70"/>
      <c r="FIF70"/>
      <c r="FIG70"/>
      <c r="FIH70"/>
      <c r="FII70"/>
      <c r="FIJ70"/>
      <c r="FIK70"/>
      <c r="FIL70"/>
      <c r="FIM70"/>
      <c r="FIN70"/>
      <c r="FIO70"/>
      <c r="FIP70"/>
      <c r="FIQ70"/>
      <c r="FIR70"/>
      <c r="FIS70"/>
      <c r="FIT70"/>
      <c r="FIU70"/>
      <c r="FIV70"/>
      <c r="FIW70"/>
      <c r="FIX70"/>
      <c r="FIY70"/>
      <c r="FIZ70"/>
      <c r="FJA70"/>
      <c r="FJB70"/>
      <c r="FJC70"/>
      <c r="FJD70"/>
      <c r="FJE70"/>
      <c r="FJF70"/>
      <c r="FJG70"/>
      <c r="FJH70"/>
      <c r="FJI70"/>
      <c r="FJJ70"/>
      <c r="FJK70"/>
      <c r="FJL70"/>
      <c r="FJM70"/>
      <c r="FJN70"/>
      <c r="FJO70"/>
      <c r="FJP70"/>
      <c r="FJQ70"/>
      <c r="FJR70"/>
      <c r="FJS70"/>
      <c r="FJT70"/>
      <c r="FJU70"/>
      <c r="FJV70"/>
      <c r="FJW70"/>
      <c r="FJX70"/>
      <c r="FJY70"/>
      <c r="FJZ70"/>
      <c r="FKA70"/>
      <c r="FKB70"/>
      <c r="FKC70"/>
      <c r="FKD70"/>
      <c r="FKE70"/>
      <c r="FKF70"/>
      <c r="FKG70"/>
      <c r="FKH70"/>
      <c r="FKI70"/>
      <c r="FKJ70"/>
      <c r="FKK70"/>
      <c r="FKL70"/>
      <c r="FKM70"/>
      <c r="FKN70"/>
      <c r="FKO70"/>
      <c r="FKP70"/>
      <c r="FKQ70"/>
      <c r="FKR70"/>
      <c r="FKS70"/>
      <c r="FKT70"/>
      <c r="FKU70"/>
      <c r="FKV70"/>
      <c r="FKW70"/>
      <c r="FKX70"/>
      <c r="FKY70"/>
      <c r="FKZ70"/>
      <c r="FLA70"/>
      <c r="FLB70"/>
      <c r="FLC70"/>
      <c r="FLD70"/>
      <c r="FLE70"/>
      <c r="FLF70"/>
      <c r="FLG70"/>
      <c r="FLH70"/>
      <c r="FLI70"/>
      <c r="FLJ70"/>
      <c r="FLK70"/>
      <c r="FLL70"/>
      <c r="FLM70"/>
      <c r="FLN70"/>
      <c r="FLO70"/>
      <c r="FLP70"/>
      <c r="FLQ70"/>
      <c r="FLR70"/>
      <c r="FLS70"/>
      <c r="FLT70"/>
      <c r="FLU70"/>
      <c r="FLV70"/>
      <c r="FLW70"/>
      <c r="FLX70"/>
      <c r="FLY70"/>
      <c r="FLZ70"/>
      <c r="FMA70"/>
      <c r="FMB70"/>
      <c r="FMC70"/>
      <c r="FMD70"/>
      <c r="FME70"/>
      <c r="FMF70"/>
      <c r="FMG70"/>
      <c r="FMH70"/>
      <c r="FMI70"/>
      <c r="FMJ70"/>
      <c r="FMK70"/>
      <c r="FML70"/>
      <c r="FMM70"/>
      <c r="FMN70"/>
      <c r="FMO70"/>
      <c r="FMP70"/>
      <c r="FMQ70"/>
      <c r="FMR70"/>
      <c r="FMS70"/>
      <c r="FMT70"/>
      <c r="FMU70"/>
      <c r="FMV70"/>
      <c r="FMW70"/>
      <c r="FMX70"/>
      <c r="FMY70"/>
      <c r="FMZ70"/>
      <c r="FNA70"/>
      <c r="FNB70"/>
      <c r="FNC70"/>
      <c r="FND70"/>
      <c r="FNE70"/>
      <c r="FNF70"/>
      <c r="FNG70"/>
      <c r="FNH70"/>
      <c r="FNI70"/>
      <c r="FNJ70"/>
      <c r="FNK70"/>
      <c r="FNL70"/>
      <c r="FNM70"/>
      <c r="FNN70"/>
      <c r="FNO70"/>
      <c r="FNP70"/>
      <c r="FNQ70"/>
      <c r="FNR70"/>
      <c r="FNS70"/>
      <c r="FNT70"/>
      <c r="FNU70"/>
      <c r="FNV70"/>
      <c r="FNW70"/>
      <c r="FNX70"/>
      <c r="FNY70"/>
      <c r="FNZ70"/>
      <c r="FOA70"/>
      <c r="FOB70"/>
      <c r="FOC70"/>
      <c r="FOD70"/>
      <c r="FOE70"/>
      <c r="FOF70"/>
      <c r="FOG70"/>
      <c r="FOH70"/>
      <c r="FOI70"/>
      <c r="FOJ70"/>
      <c r="FOK70"/>
      <c r="FOL70"/>
      <c r="FOM70"/>
      <c r="FON70"/>
      <c r="FOO70"/>
      <c r="FOP70"/>
      <c r="FOQ70"/>
      <c r="FOR70"/>
      <c r="FOS70"/>
      <c r="FOT70"/>
      <c r="FOU70"/>
      <c r="FOV70"/>
      <c r="FOW70"/>
      <c r="FOX70"/>
      <c r="FOY70"/>
      <c r="FOZ70"/>
      <c r="FPA70"/>
      <c r="FPB70"/>
      <c r="FPC70"/>
      <c r="FPD70"/>
      <c r="FPE70"/>
      <c r="FPF70"/>
      <c r="FPG70"/>
      <c r="FPH70"/>
      <c r="FPI70"/>
      <c r="FPJ70"/>
      <c r="FPK70"/>
      <c r="FPL70"/>
      <c r="FPM70"/>
      <c r="FPN70"/>
      <c r="FPO70"/>
      <c r="FPP70"/>
      <c r="FPQ70"/>
      <c r="FPR70"/>
      <c r="FPS70"/>
      <c r="FPT70"/>
      <c r="FPU70"/>
      <c r="FPV70"/>
      <c r="FPW70"/>
      <c r="FPX70"/>
      <c r="FPY70"/>
      <c r="FPZ70"/>
      <c r="FQA70"/>
      <c r="FQB70"/>
      <c r="FQC70"/>
      <c r="FQD70"/>
      <c r="FQE70"/>
      <c r="FQF70"/>
      <c r="FQG70"/>
      <c r="FQH70"/>
      <c r="FQI70"/>
      <c r="FQJ70"/>
      <c r="FQK70"/>
      <c r="FQL70"/>
      <c r="FQM70"/>
      <c r="FQN70"/>
      <c r="FQO70"/>
      <c r="FQP70"/>
      <c r="FQQ70"/>
      <c r="FQR70"/>
      <c r="FQS70"/>
      <c r="FQT70"/>
      <c r="FQU70"/>
      <c r="FQV70"/>
      <c r="FQW70"/>
      <c r="FQX70"/>
      <c r="FQY70"/>
      <c r="FQZ70"/>
      <c r="FRA70"/>
      <c r="FRB70"/>
      <c r="FRC70"/>
      <c r="FRD70"/>
      <c r="FRE70"/>
      <c r="FRF70"/>
      <c r="FRG70"/>
      <c r="FRH70"/>
      <c r="FRI70"/>
      <c r="FRJ70"/>
      <c r="FRK70"/>
      <c r="FRL70"/>
      <c r="FRM70"/>
      <c r="FRN70"/>
      <c r="FRO70"/>
      <c r="FRP70"/>
      <c r="FRQ70"/>
      <c r="FRR70"/>
      <c r="FRS70"/>
      <c r="FRT70"/>
      <c r="FRU70"/>
      <c r="FRV70"/>
      <c r="FRW70"/>
      <c r="FRX70"/>
      <c r="FRY70"/>
      <c r="FRZ70"/>
      <c r="FSA70"/>
      <c r="FSB70"/>
      <c r="FSC70"/>
      <c r="FSD70"/>
      <c r="FSE70"/>
      <c r="FSF70"/>
      <c r="FSG70"/>
      <c r="FSH70"/>
      <c r="FSI70"/>
      <c r="FSJ70"/>
      <c r="FSK70"/>
      <c r="FSL70"/>
      <c r="FSM70"/>
      <c r="FSN70"/>
      <c r="FSO70"/>
      <c r="FSP70"/>
      <c r="FSQ70"/>
      <c r="FSR70"/>
      <c r="FSS70"/>
      <c r="FST70"/>
      <c r="FSU70"/>
      <c r="FSV70"/>
      <c r="FSW70"/>
      <c r="FSX70"/>
      <c r="FSY70"/>
      <c r="FSZ70"/>
      <c r="FTA70"/>
      <c r="FTB70"/>
      <c r="FTC70"/>
      <c r="FTD70"/>
      <c r="FTE70"/>
      <c r="FTF70"/>
      <c r="FTG70"/>
      <c r="FTH70"/>
      <c r="FTI70"/>
      <c r="FTJ70"/>
      <c r="FTK70"/>
      <c r="FTL70"/>
      <c r="FTM70"/>
      <c r="FTN70"/>
      <c r="FTO70"/>
      <c r="FTP70"/>
      <c r="FTQ70"/>
      <c r="FTR70"/>
      <c r="FTS70"/>
      <c r="FTT70"/>
      <c r="FTU70"/>
      <c r="FTV70"/>
      <c r="FTW70"/>
      <c r="FTX70"/>
      <c r="FTY70"/>
      <c r="FTZ70"/>
      <c r="FUA70"/>
      <c r="FUB70"/>
      <c r="FUC70"/>
      <c r="FUD70"/>
      <c r="FUE70"/>
      <c r="FUF70"/>
      <c r="FUG70"/>
      <c r="FUH70"/>
      <c r="FUI70"/>
      <c r="FUJ70"/>
      <c r="FUK70"/>
      <c r="FUL70"/>
      <c r="FUM70"/>
      <c r="FUN70"/>
      <c r="FUO70"/>
      <c r="FUP70"/>
      <c r="FUQ70"/>
      <c r="FUR70"/>
      <c r="FUS70"/>
      <c r="FUT70"/>
      <c r="FUU70"/>
      <c r="FUV70"/>
      <c r="FUW70"/>
      <c r="FUX70"/>
      <c r="FUY70"/>
      <c r="FUZ70"/>
      <c r="FVA70"/>
      <c r="FVB70"/>
      <c r="FVC70"/>
      <c r="FVD70"/>
      <c r="FVE70"/>
      <c r="FVF70"/>
      <c r="FVG70"/>
      <c r="FVH70"/>
      <c r="FVI70"/>
      <c r="FVJ70"/>
      <c r="FVK70"/>
      <c r="FVL70"/>
      <c r="FVM70"/>
      <c r="FVN70"/>
      <c r="FVO70"/>
      <c r="FVP70"/>
      <c r="FVQ70"/>
      <c r="FVR70"/>
      <c r="FVS70"/>
      <c r="FVT70"/>
      <c r="FVU70"/>
      <c r="FVV70"/>
      <c r="FVW70"/>
      <c r="FVX70"/>
      <c r="FVY70"/>
      <c r="FVZ70"/>
      <c r="FWA70"/>
      <c r="FWB70"/>
      <c r="FWC70"/>
      <c r="FWD70"/>
      <c r="FWE70"/>
      <c r="FWF70"/>
      <c r="FWG70"/>
      <c r="FWH70"/>
      <c r="FWI70"/>
      <c r="FWJ70"/>
      <c r="FWK70"/>
      <c r="FWL70"/>
      <c r="FWM70"/>
      <c r="FWN70"/>
      <c r="FWO70"/>
      <c r="FWP70"/>
      <c r="FWQ70"/>
      <c r="FWR70"/>
      <c r="FWS70"/>
      <c r="FWT70"/>
      <c r="FWU70"/>
      <c r="FWV70"/>
      <c r="FWW70"/>
      <c r="FWX70"/>
      <c r="FWY70"/>
      <c r="FWZ70"/>
      <c r="FXA70"/>
      <c r="FXB70"/>
      <c r="FXC70"/>
      <c r="FXD70"/>
      <c r="FXE70"/>
      <c r="FXF70"/>
      <c r="FXG70"/>
      <c r="FXH70"/>
      <c r="FXI70"/>
      <c r="FXJ70"/>
      <c r="FXK70"/>
      <c r="FXL70"/>
      <c r="FXM70"/>
      <c r="FXN70"/>
      <c r="FXO70"/>
      <c r="FXP70"/>
      <c r="FXQ70"/>
      <c r="FXR70"/>
      <c r="FXS70"/>
      <c r="FXT70"/>
      <c r="FXU70"/>
      <c r="FXV70"/>
      <c r="FXW70"/>
      <c r="FXX70"/>
      <c r="FXY70"/>
      <c r="FXZ70"/>
      <c r="FYA70"/>
      <c r="FYB70"/>
      <c r="FYC70"/>
      <c r="FYD70"/>
      <c r="FYE70"/>
      <c r="FYF70"/>
      <c r="FYG70"/>
      <c r="FYH70"/>
      <c r="FYI70"/>
      <c r="FYJ70"/>
      <c r="FYK70"/>
      <c r="FYL70"/>
      <c r="FYM70"/>
      <c r="FYN70"/>
      <c r="FYO70"/>
      <c r="FYP70"/>
      <c r="FYQ70"/>
      <c r="FYR70"/>
      <c r="FYS70"/>
      <c r="FYT70"/>
      <c r="FYU70"/>
      <c r="FYV70"/>
      <c r="FYW70"/>
      <c r="FYX70"/>
      <c r="FYY70"/>
      <c r="FYZ70"/>
      <c r="FZA70"/>
      <c r="FZB70"/>
      <c r="FZC70"/>
      <c r="FZD70"/>
      <c r="FZE70"/>
      <c r="FZF70"/>
      <c r="FZG70"/>
      <c r="FZH70"/>
      <c r="FZI70"/>
      <c r="FZJ70"/>
      <c r="FZK70"/>
      <c r="FZL70"/>
      <c r="FZM70"/>
      <c r="FZN70"/>
      <c r="FZO70"/>
      <c r="FZP70"/>
      <c r="FZQ70"/>
      <c r="FZR70"/>
      <c r="FZS70"/>
      <c r="FZT70"/>
      <c r="FZU70"/>
      <c r="FZV70"/>
      <c r="FZW70"/>
      <c r="FZX70"/>
      <c r="FZY70"/>
      <c r="FZZ70"/>
      <c r="GAA70"/>
      <c r="GAB70"/>
      <c r="GAC70"/>
      <c r="GAD70"/>
      <c r="GAE70"/>
      <c r="GAF70"/>
      <c r="GAG70"/>
      <c r="GAH70"/>
      <c r="GAI70"/>
      <c r="GAJ70"/>
      <c r="GAK70"/>
      <c r="GAL70"/>
      <c r="GAM70"/>
      <c r="GAN70"/>
      <c r="GAO70"/>
      <c r="GAP70"/>
      <c r="GAQ70"/>
      <c r="GAR70"/>
      <c r="GAS70"/>
      <c r="GAT70"/>
      <c r="GAU70"/>
      <c r="GAV70"/>
      <c r="GAW70"/>
      <c r="GAX70"/>
      <c r="GAY70"/>
      <c r="GAZ70"/>
      <c r="GBA70"/>
      <c r="GBB70"/>
      <c r="GBC70"/>
      <c r="GBD70"/>
      <c r="GBE70"/>
      <c r="GBF70"/>
      <c r="GBG70"/>
      <c r="GBH70"/>
      <c r="GBI70"/>
      <c r="GBJ70"/>
      <c r="GBK70"/>
      <c r="GBL70"/>
      <c r="GBM70"/>
      <c r="GBN70"/>
      <c r="GBO70"/>
      <c r="GBP70"/>
      <c r="GBQ70"/>
      <c r="GBR70"/>
      <c r="GBS70"/>
      <c r="GBT70"/>
      <c r="GBU70"/>
      <c r="GBV70"/>
      <c r="GBW70"/>
      <c r="GBX70"/>
      <c r="GBY70"/>
      <c r="GBZ70"/>
      <c r="GCA70"/>
      <c r="GCB70"/>
      <c r="GCC70"/>
      <c r="GCD70"/>
      <c r="GCE70"/>
      <c r="GCF70"/>
      <c r="GCG70"/>
      <c r="GCH70"/>
      <c r="GCI70"/>
      <c r="GCJ70"/>
      <c r="GCK70"/>
      <c r="GCL70"/>
      <c r="GCM70"/>
      <c r="GCN70"/>
      <c r="GCO70"/>
      <c r="GCP70"/>
      <c r="GCQ70"/>
      <c r="GCR70"/>
      <c r="GCS70"/>
      <c r="GCT70"/>
      <c r="GCU70"/>
      <c r="GCV70"/>
      <c r="GCW70"/>
      <c r="GCX70"/>
      <c r="GCY70"/>
      <c r="GCZ70"/>
      <c r="GDA70"/>
      <c r="GDB70"/>
      <c r="GDC70"/>
      <c r="GDD70"/>
      <c r="GDE70"/>
      <c r="GDF70"/>
      <c r="GDG70"/>
      <c r="GDH70"/>
      <c r="GDI70"/>
      <c r="GDJ70"/>
      <c r="GDK70"/>
      <c r="GDL70"/>
      <c r="GDM70"/>
      <c r="GDN70"/>
      <c r="GDO70"/>
      <c r="GDP70"/>
      <c r="GDQ70"/>
      <c r="GDR70"/>
      <c r="GDS70"/>
      <c r="GDT70"/>
      <c r="GDU70"/>
      <c r="GDV70"/>
      <c r="GDW70"/>
      <c r="GDX70"/>
      <c r="GDY70"/>
      <c r="GDZ70"/>
      <c r="GEA70"/>
      <c r="GEB70"/>
      <c r="GEC70"/>
      <c r="GED70"/>
      <c r="GEE70"/>
      <c r="GEF70"/>
      <c r="GEG70"/>
      <c r="GEH70"/>
      <c r="GEI70"/>
      <c r="GEJ70"/>
      <c r="GEK70"/>
      <c r="GEL70"/>
      <c r="GEM70"/>
      <c r="GEN70"/>
      <c r="GEO70"/>
      <c r="GEP70"/>
      <c r="GEQ70"/>
      <c r="GER70"/>
      <c r="GES70"/>
      <c r="GET70"/>
      <c r="GEU70"/>
      <c r="GEV70"/>
      <c r="GEW70"/>
      <c r="GEX70"/>
      <c r="GEY70"/>
      <c r="GEZ70"/>
      <c r="GFA70"/>
      <c r="GFB70"/>
      <c r="GFC70"/>
      <c r="GFD70"/>
      <c r="GFE70"/>
      <c r="GFF70"/>
      <c r="GFG70"/>
      <c r="GFH70"/>
      <c r="GFI70"/>
      <c r="GFJ70"/>
      <c r="GFK70"/>
      <c r="GFL70"/>
      <c r="GFM70"/>
      <c r="GFN70"/>
      <c r="GFO70"/>
      <c r="GFP70"/>
      <c r="GFQ70"/>
      <c r="GFR70"/>
      <c r="GFS70"/>
      <c r="GFT70"/>
      <c r="GFU70"/>
      <c r="GFV70"/>
      <c r="GFW70"/>
      <c r="GFX70"/>
      <c r="GFY70"/>
      <c r="GFZ70"/>
      <c r="GGA70"/>
      <c r="GGB70"/>
      <c r="GGC70"/>
      <c r="GGD70"/>
      <c r="GGE70"/>
      <c r="GGF70"/>
      <c r="GGG70"/>
      <c r="GGH70"/>
      <c r="GGI70"/>
      <c r="GGJ70"/>
      <c r="GGK70"/>
      <c r="GGL70"/>
      <c r="GGM70"/>
      <c r="GGN70"/>
      <c r="GGO70"/>
      <c r="GGP70"/>
      <c r="GGQ70"/>
      <c r="GGR70"/>
      <c r="GGS70"/>
      <c r="GGT70"/>
      <c r="GGU70"/>
      <c r="GGV70"/>
      <c r="GGW70"/>
      <c r="GGX70"/>
      <c r="GGY70"/>
      <c r="GGZ70"/>
      <c r="GHA70"/>
      <c r="GHB70"/>
      <c r="GHC70"/>
      <c r="GHD70"/>
      <c r="GHE70"/>
      <c r="GHF70"/>
      <c r="GHG70"/>
      <c r="GHH70"/>
      <c r="GHI70"/>
      <c r="GHJ70"/>
      <c r="GHK70"/>
      <c r="GHL70"/>
      <c r="GHM70"/>
      <c r="GHN70"/>
      <c r="GHO70"/>
      <c r="GHP70"/>
      <c r="GHQ70"/>
      <c r="GHR70"/>
      <c r="GHS70"/>
      <c r="GHT70"/>
      <c r="GHU70"/>
      <c r="GHV70"/>
      <c r="GHW70"/>
      <c r="GHX70"/>
      <c r="GHY70"/>
      <c r="GHZ70"/>
      <c r="GIA70"/>
      <c r="GIB70"/>
      <c r="GIC70"/>
      <c r="GID70"/>
      <c r="GIE70"/>
      <c r="GIF70"/>
      <c r="GIG70"/>
      <c r="GIH70"/>
      <c r="GII70"/>
      <c r="GIJ70"/>
      <c r="GIK70"/>
      <c r="GIL70"/>
      <c r="GIM70"/>
      <c r="GIN70"/>
      <c r="GIO70"/>
      <c r="GIP70"/>
      <c r="GIQ70"/>
      <c r="GIR70"/>
      <c r="GIS70"/>
      <c r="GIT70"/>
      <c r="GIU70"/>
      <c r="GIV70"/>
      <c r="GIW70"/>
      <c r="GIX70"/>
      <c r="GIY70"/>
      <c r="GIZ70"/>
      <c r="GJA70"/>
      <c r="GJB70"/>
      <c r="GJC70"/>
      <c r="GJD70"/>
      <c r="GJE70"/>
      <c r="GJF70"/>
      <c r="GJG70"/>
      <c r="GJH70"/>
      <c r="GJI70"/>
      <c r="GJJ70"/>
      <c r="GJK70"/>
      <c r="GJL70"/>
      <c r="GJM70"/>
      <c r="GJN70"/>
      <c r="GJO70"/>
      <c r="GJP70"/>
      <c r="GJQ70"/>
      <c r="GJR70"/>
      <c r="GJS70"/>
      <c r="GJT70"/>
      <c r="GJU70"/>
      <c r="GJV70"/>
      <c r="GJW70"/>
      <c r="GJX70"/>
      <c r="GJY70"/>
      <c r="GJZ70"/>
      <c r="GKA70"/>
      <c r="GKB70"/>
      <c r="GKC70"/>
      <c r="GKD70"/>
      <c r="GKE70"/>
      <c r="GKF70"/>
      <c r="GKG70"/>
      <c r="GKH70"/>
      <c r="GKI70"/>
      <c r="GKJ70"/>
      <c r="GKK70"/>
      <c r="GKL70"/>
      <c r="GKM70"/>
      <c r="GKN70"/>
      <c r="GKO70"/>
      <c r="GKP70"/>
      <c r="GKQ70"/>
      <c r="GKR70"/>
      <c r="GKS70"/>
      <c r="GKT70"/>
      <c r="GKU70"/>
      <c r="GKV70"/>
      <c r="GKW70"/>
      <c r="GKX70"/>
      <c r="GKY70"/>
      <c r="GKZ70"/>
      <c r="GLA70"/>
      <c r="GLB70"/>
      <c r="GLC70"/>
      <c r="GLD70"/>
      <c r="GLE70"/>
      <c r="GLF70"/>
      <c r="GLG70"/>
      <c r="GLH70"/>
      <c r="GLI70"/>
      <c r="GLJ70"/>
      <c r="GLK70"/>
      <c r="GLL70"/>
      <c r="GLM70"/>
      <c r="GLN70"/>
      <c r="GLO70"/>
      <c r="GLP70"/>
      <c r="GLQ70"/>
      <c r="GLR70"/>
      <c r="GLS70"/>
      <c r="GLT70"/>
      <c r="GLU70"/>
      <c r="GLV70"/>
      <c r="GLW70"/>
      <c r="GLX70"/>
      <c r="GLY70"/>
      <c r="GLZ70"/>
      <c r="GMA70"/>
      <c r="GMB70"/>
      <c r="GMC70"/>
      <c r="GMD70"/>
      <c r="GME70"/>
      <c r="GMF70"/>
      <c r="GMG70"/>
      <c r="GMH70"/>
      <c r="GMI70"/>
      <c r="GMJ70"/>
      <c r="GMK70"/>
      <c r="GML70"/>
      <c r="GMM70"/>
      <c r="GMN70"/>
      <c r="GMO70"/>
      <c r="GMP70"/>
      <c r="GMQ70"/>
      <c r="GMR70"/>
      <c r="GMS70"/>
      <c r="GMT70"/>
      <c r="GMU70"/>
      <c r="GMV70"/>
      <c r="GMW70"/>
      <c r="GMX70"/>
      <c r="GMY70"/>
      <c r="GMZ70"/>
      <c r="GNA70"/>
      <c r="GNB70"/>
      <c r="GNC70"/>
      <c r="GND70"/>
      <c r="GNE70"/>
      <c r="GNF70"/>
      <c r="GNG70"/>
      <c r="GNH70"/>
      <c r="GNI70"/>
      <c r="GNJ70"/>
      <c r="GNK70"/>
      <c r="GNL70"/>
      <c r="GNM70"/>
      <c r="GNN70"/>
      <c r="GNO70"/>
      <c r="GNP70"/>
      <c r="GNQ70"/>
      <c r="GNR70"/>
      <c r="GNS70"/>
      <c r="GNT70"/>
      <c r="GNU70"/>
      <c r="GNV70"/>
      <c r="GNW70"/>
      <c r="GNX70"/>
      <c r="GNY70"/>
      <c r="GNZ70"/>
      <c r="GOA70"/>
      <c r="GOB70"/>
      <c r="GOC70"/>
      <c r="GOD70"/>
      <c r="GOE70"/>
      <c r="GOF70"/>
      <c r="GOG70"/>
      <c r="GOH70"/>
      <c r="GOI70"/>
      <c r="GOJ70"/>
      <c r="GOK70"/>
      <c r="GOL70"/>
      <c r="GOM70"/>
      <c r="GON70"/>
      <c r="GOO70"/>
      <c r="GOP70"/>
      <c r="GOQ70"/>
      <c r="GOR70"/>
      <c r="GOS70"/>
      <c r="GOT70"/>
      <c r="GOU70"/>
      <c r="GOV70"/>
      <c r="GOW70"/>
      <c r="GOX70"/>
      <c r="GOY70"/>
      <c r="GOZ70"/>
      <c r="GPA70"/>
      <c r="GPB70"/>
      <c r="GPC70"/>
      <c r="GPD70"/>
      <c r="GPE70"/>
      <c r="GPF70"/>
      <c r="GPG70"/>
      <c r="GPH70"/>
      <c r="GPI70"/>
      <c r="GPJ70"/>
      <c r="GPK70"/>
      <c r="GPL70"/>
      <c r="GPM70"/>
      <c r="GPN70"/>
      <c r="GPO70"/>
      <c r="GPP70"/>
      <c r="GPQ70"/>
      <c r="GPR70"/>
      <c r="GPS70"/>
      <c r="GPT70"/>
      <c r="GPU70"/>
      <c r="GPV70"/>
      <c r="GPW70"/>
      <c r="GPX70"/>
      <c r="GPY70"/>
      <c r="GPZ70"/>
      <c r="GQA70"/>
      <c r="GQB70"/>
      <c r="GQC70"/>
      <c r="GQD70"/>
      <c r="GQE70"/>
      <c r="GQF70"/>
      <c r="GQG70"/>
      <c r="GQH70"/>
      <c r="GQI70"/>
      <c r="GQJ70"/>
      <c r="GQK70"/>
      <c r="GQL70"/>
      <c r="GQM70"/>
      <c r="GQN70"/>
      <c r="GQO70"/>
      <c r="GQP70"/>
      <c r="GQQ70"/>
      <c r="GQR70"/>
      <c r="GQS70"/>
      <c r="GQT70"/>
      <c r="GQU70"/>
      <c r="GQV70"/>
      <c r="GQW70"/>
      <c r="GQX70"/>
      <c r="GQY70"/>
      <c r="GQZ70"/>
      <c r="GRA70"/>
      <c r="GRB70"/>
      <c r="GRC70"/>
      <c r="GRD70"/>
      <c r="GRE70"/>
      <c r="GRF70"/>
      <c r="GRG70"/>
      <c r="GRH70"/>
      <c r="GRI70"/>
      <c r="GRJ70"/>
      <c r="GRK70"/>
      <c r="GRL70"/>
      <c r="GRM70"/>
      <c r="GRN70"/>
      <c r="GRO70"/>
      <c r="GRP70"/>
      <c r="GRQ70"/>
      <c r="GRR70"/>
      <c r="GRS70"/>
      <c r="GRT70"/>
      <c r="GRU70"/>
      <c r="GRV70"/>
      <c r="GRW70"/>
      <c r="GRX70"/>
      <c r="GRY70"/>
      <c r="GRZ70"/>
      <c r="GSA70"/>
      <c r="GSB70"/>
      <c r="GSC70"/>
      <c r="GSD70"/>
      <c r="GSE70"/>
      <c r="GSF70"/>
      <c r="GSG70"/>
      <c r="GSH70"/>
      <c r="GSI70"/>
      <c r="GSJ70"/>
      <c r="GSK70"/>
      <c r="GSL70"/>
      <c r="GSM70"/>
      <c r="GSN70"/>
      <c r="GSO70"/>
      <c r="GSP70"/>
      <c r="GSQ70"/>
      <c r="GSR70"/>
      <c r="GSS70"/>
      <c r="GST70"/>
      <c r="GSU70"/>
      <c r="GSV70"/>
      <c r="GSW70"/>
      <c r="GSX70"/>
      <c r="GSY70"/>
      <c r="GSZ70"/>
      <c r="GTA70"/>
      <c r="GTB70"/>
      <c r="GTC70"/>
      <c r="GTD70"/>
      <c r="GTE70"/>
      <c r="GTF70"/>
      <c r="GTG70"/>
      <c r="GTH70"/>
      <c r="GTI70"/>
      <c r="GTJ70"/>
      <c r="GTK70"/>
      <c r="GTL70"/>
      <c r="GTM70"/>
      <c r="GTN70"/>
      <c r="GTO70"/>
      <c r="GTP70"/>
      <c r="GTQ70"/>
      <c r="GTR70"/>
      <c r="GTS70"/>
      <c r="GTT70"/>
      <c r="GTU70"/>
      <c r="GTV70"/>
      <c r="GTW70"/>
      <c r="GTX70"/>
      <c r="GTY70"/>
      <c r="GTZ70"/>
      <c r="GUA70"/>
      <c r="GUB70"/>
      <c r="GUC70"/>
      <c r="GUD70"/>
      <c r="GUE70"/>
      <c r="GUF70"/>
      <c r="GUG70"/>
      <c r="GUH70"/>
      <c r="GUI70"/>
      <c r="GUJ70"/>
      <c r="GUK70"/>
      <c r="GUL70"/>
      <c r="GUM70"/>
      <c r="GUN70"/>
      <c r="GUO70"/>
      <c r="GUP70"/>
      <c r="GUQ70"/>
      <c r="GUR70"/>
      <c r="GUS70"/>
      <c r="GUT70"/>
      <c r="GUU70"/>
      <c r="GUV70"/>
      <c r="GUW70"/>
      <c r="GUX70"/>
      <c r="GUY70"/>
      <c r="GUZ70"/>
      <c r="GVA70"/>
      <c r="GVB70"/>
      <c r="GVC70"/>
      <c r="GVD70"/>
      <c r="GVE70"/>
      <c r="GVF70"/>
      <c r="GVG70"/>
      <c r="GVH70"/>
      <c r="GVI70"/>
      <c r="GVJ70"/>
      <c r="GVK70"/>
      <c r="GVL70"/>
      <c r="GVM70"/>
      <c r="GVN70"/>
      <c r="GVO70"/>
      <c r="GVP70"/>
      <c r="GVQ70"/>
      <c r="GVR70"/>
      <c r="GVS70"/>
      <c r="GVT70"/>
      <c r="GVU70"/>
      <c r="GVV70"/>
      <c r="GVW70"/>
      <c r="GVX70"/>
      <c r="GVY70"/>
      <c r="GVZ70"/>
      <c r="GWA70"/>
      <c r="GWB70"/>
      <c r="GWC70"/>
      <c r="GWD70"/>
      <c r="GWE70"/>
      <c r="GWF70"/>
      <c r="GWG70"/>
      <c r="GWH70"/>
      <c r="GWI70"/>
      <c r="GWJ70"/>
      <c r="GWK70"/>
      <c r="GWL70"/>
      <c r="GWM70"/>
      <c r="GWN70"/>
      <c r="GWO70"/>
      <c r="GWP70"/>
      <c r="GWQ70"/>
      <c r="GWR70"/>
      <c r="GWS70"/>
      <c r="GWT70"/>
      <c r="GWU70"/>
      <c r="GWV70"/>
      <c r="GWW70"/>
      <c r="GWX70"/>
      <c r="GWY70"/>
      <c r="GWZ70"/>
      <c r="GXA70"/>
      <c r="GXB70"/>
      <c r="GXC70"/>
      <c r="GXD70"/>
      <c r="GXE70"/>
      <c r="GXF70"/>
      <c r="GXG70"/>
      <c r="GXH70"/>
      <c r="GXI70"/>
      <c r="GXJ70"/>
      <c r="GXK70"/>
      <c r="GXL70"/>
      <c r="GXM70"/>
      <c r="GXN70"/>
      <c r="GXO70"/>
      <c r="GXP70"/>
      <c r="GXQ70"/>
      <c r="GXR70"/>
      <c r="GXS70"/>
      <c r="GXT70"/>
      <c r="GXU70"/>
      <c r="GXV70"/>
      <c r="GXW70"/>
      <c r="GXX70"/>
      <c r="GXY70"/>
      <c r="GXZ70"/>
      <c r="GYA70"/>
      <c r="GYB70"/>
      <c r="GYC70"/>
      <c r="GYD70"/>
      <c r="GYE70"/>
      <c r="GYF70"/>
      <c r="GYG70"/>
      <c r="GYH70"/>
      <c r="GYI70"/>
      <c r="GYJ70"/>
      <c r="GYK70"/>
      <c r="GYL70"/>
      <c r="GYM70"/>
      <c r="GYN70"/>
      <c r="GYO70"/>
      <c r="GYP70"/>
      <c r="GYQ70"/>
      <c r="GYR70"/>
      <c r="GYS70"/>
      <c r="GYT70"/>
      <c r="GYU70"/>
      <c r="GYV70"/>
      <c r="GYW70"/>
      <c r="GYX70"/>
      <c r="GYY70"/>
      <c r="GYZ70"/>
      <c r="GZA70"/>
      <c r="GZB70"/>
      <c r="GZC70"/>
      <c r="GZD70"/>
      <c r="GZE70"/>
      <c r="GZF70"/>
      <c r="GZG70"/>
      <c r="GZH70"/>
      <c r="GZI70"/>
      <c r="GZJ70"/>
      <c r="GZK70"/>
      <c r="GZL70"/>
      <c r="GZM70"/>
      <c r="GZN70"/>
      <c r="GZO70"/>
      <c r="GZP70"/>
      <c r="GZQ70"/>
      <c r="GZR70"/>
      <c r="GZS70"/>
      <c r="GZT70"/>
      <c r="GZU70"/>
      <c r="GZV70"/>
      <c r="GZW70"/>
      <c r="GZX70"/>
      <c r="GZY70"/>
      <c r="GZZ70"/>
      <c r="HAA70"/>
      <c r="HAB70"/>
      <c r="HAC70"/>
      <c r="HAD70"/>
      <c r="HAE70"/>
      <c r="HAF70"/>
      <c r="HAG70"/>
      <c r="HAH70"/>
      <c r="HAI70"/>
      <c r="HAJ70"/>
      <c r="HAK70"/>
      <c r="HAL70"/>
      <c r="HAM70"/>
      <c r="HAN70"/>
      <c r="HAO70"/>
      <c r="HAP70"/>
      <c r="HAQ70"/>
      <c r="HAR70"/>
      <c r="HAS70"/>
      <c r="HAT70"/>
      <c r="HAU70"/>
      <c r="HAV70"/>
      <c r="HAW70"/>
      <c r="HAX70"/>
      <c r="HAY70"/>
      <c r="HAZ70"/>
      <c r="HBA70"/>
      <c r="HBB70"/>
      <c r="HBC70"/>
      <c r="HBD70"/>
      <c r="HBE70"/>
      <c r="HBF70"/>
      <c r="HBG70"/>
      <c r="HBH70"/>
      <c r="HBI70"/>
      <c r="HBJ70"/>
      <c r="HBK70"/>
      <c r="HBL70"/>
      <c r="HBM70"/>
      <c r="HBN70"/>
      <c r="HBO70"/>
      <c r="HBP70"/>
      <c r="HBQ70"/>
      <c r="HBR70"/>
      <c r="HBS70"/>
      <c r="HBT70"/>
      <c r="HBU70"/>
      <c r="HBV70"/>
      <c r="HBW70"/>
      <c r="HBX70"/>
      <c r="HBY70"/>
      <c r="HBZ70"/>
      <c r="HCA70"/>
      <c r="HCB70"/>
      <c r="HCC70"/>
      <c r="HCD70"/>
      <c r="HCE70"/>
      <c r="HCF70"/>
      <c r="HCG70"/>
      <c r="HCH70"/>
      <c r="HCI70"/>
      <c r="HCJ70"/>
      <c r="HCK70"/>
      <c r="HCL70"/>
      <c r="HCM70"/>
      <c r="HCN70"/>
      <c r="HCO70"/>
      <c r="HCP70"/>
      <c r="HCQ70"/>
      <c r="HCR70"/>
      <c r="HCS70"/>
      <c r="HCT70"/>
      <c r="HCU70"/>
      <c r="HCV70"/>
      <c r="HCW70"/>
      <c r="HCX70"/>
      <c r="HCY70"/>
      <c r="HCZ70"/>
      <c r="HDA70"/>
      <c r="HDB70"/>
      <c r="HDC70"/>
      <c r="HDD70"/>
      <c r="HDE70"/>
      <c r="HDF70"/>
      <c r="HDG70"/>
      <c r="HDH70"/>
      <c r="HDI70"/>
      <c r="HDJ70"/>
      <c r="HDK70"/>
      <c r="HDL70"/>
      <c r="HDM70"/>
      <c r="HDN70"/>
      <c r="HDO70"/>
      <c r="HDP70"/>
      <c r="HDQ70"/>
      <c r="HDR70"/>
      <c r="HDS70"/>
      <c r="HDT70"/>
      <c r="HDU70"/>
      <c r="HDV70"/>
      <c r="HDW70"/>
      <c r="HDX70"/>
      <c r="HDY70"/>
      <c r="HDZ70"/>
      <c r="HEA70"/>
      <c r="HEB70"/>
      <c r="HEC70"/>
      <c r="HED70"/>
      <c r="HEE70"/>
      <c r="HEF70"/>
      <c r="HEG70"/>
      <c r="HEH70"/>
      <c r="HEI70"/>
      <c r="HEJ70"/>
      <c r="HEK70"/>
      <c r="HEL70"/>
      <c r="HEM70"/>
      <c r="HEN70"/>
      <c r="HEO70"/>
      <c r="HEP70"/>
      <c r="HEQ70"/>
      <c r="HER70"/>
      <c r="HES70"/>
      <c r="HET70"/>
      <c r="HEU70"/>
      <c r="HEV70"/>
      <c r="HEW70"/>
      <c r="HEX70"/>
      <c r="HEY70"/>
      <c r="HEZ70"/>
      <c r="HFA70"/>
      <c r="HFB70"/>
      <c r="HFC70"/>
      <c r="HFD70"/>
      <c r="HFE70"/>
      <c r="HFF70"/>
      <c r="HFG70"/>
      <c r="HFH70"/>
      <c r="HFI70"/>
      <c r="HFJ70"/>
      <c r="HFK70"/>
      <c r="HFL70"/>
      <c r="HFM70"/>
      <c r="HFN70"/>
      <c r="HFO70"/>
      <c r="HFP70"/>
      <c r="HFQ70"/>
      <c r="HFR70"/>
      <c r="HFS70"/>
      <c r="HFT70"/>
      <c r="HFU70"/>
      <c r="HFV70"/>
      <c r="HFW70"/>
      <c r="HFX70"/>
      <c r="HFY70"/>
      <c r="HFZ70"/>
      <c r="HGA70"/>
      <c r="HGB70"/>
      <c r="HGC70"/>
      <c r="HGD70"/>
      <c r="HGE70"/>
      <c r="HGF70"/>
      <c r="HGG70"/>
      <c r="HGH70"/>
      <c r="HGI70"/>
      <c r="HGJ70"/>
      <c r="HGK70"/>
      <c r="HGL70"/>
      <c r="HGM70"/>
      <c r="HGN70"/>
      <c r="HGO70"/>
      <c r="HGP70"/>
      <c r="HGQ70"/>
      <c r="HGR70"/>
      <c r="HGS70"/>
      <c r="HGT70"/>
      <c r="HGU70"/>
      <c r="HGV70"/>
      <c r="HGW70"/>
      <c r="HGX70"/>
      <c r="HGY70"/>
      <c r="HGZ70"/>
      <c r="HHA70"/>
      <c r="HHB70"/>
      <c r="HHC70"/>
      <c r="HHD70"/>
      <c r="HHE70"/>
      <c r="HHF70"/>
      <c r="HHG70"/>
      <c r="HHH70"/>
      <c r="HHI70"/>
      <c r="HHJ70"/>
      <c r="HHK70"/>
      <c r="HHL70"/>
      <c r="HHM70"/>
      <c r="HHN70"/>
      <c r="HHO70"/>
      <c r="HHP70"/>
      <c r="HHQ70"/>
      <c r="HHR70"/>
      <c r="HHS70"/>
      <c r="HHT70"/>
      <c r="HHU70"/>
      <c r="HHV70"/>
      <c r="HHW70"/>
      <c r="HHX70"/>
      <c r="HHY70"/>
      <c r="HHZ70"/>
      <c r="HIA70"/>
      <c r="HIB70"/>
      <c r="HIC70"/>
      <c r="HID70"/>
      <c r="HIE70"/>
      <c r="HIF70"/>
      <c r="HIG70"/>
      <c r="HIH70"/>
      <c r="HII70"/>
      <c r="HIJ70"/>
      <c r="HIK70"/>
      <c r="HIL70"/>
      <c r="HIM70"/>
      <c r="HIN70"/>
      <c r="HIO70"/>
      <c r="HIP70"/>
      <c r="HIQ70"/>
      <c r="HIR70"/>
      <c r="HIS70"/>
      <c r="HIT70"/>
      <c r="HIU70"/>
      <c r="HIV70"/>
      <c r="HIW70"/>
      <c r="HIX70"/>
      <c r="HIY70"/>
      <c r="HIZ70"/>
      <c r="HJA70"/>
      <c r="HJB70"/>
      <c r="HJC70"/>
      <c r="HJD70"/>
      <c r="HJE70"/>
      <c r="HJF70"/>
      <c r="HJG70"/>
      <c r="HJH70"/>
      <c r="HJI70"/>
      <c r="HJJ70"/>
      <c r="HJK70"/>
      <c r="HJL70"/>
      <c r="HJM70"/>
      <c r="HJN70"/>
      <c r="HJO70"/>
      <c r="HJP70"/>
      <c r="HJQ70"/>
      <c r="HJR70"/>
      <c r="HJS70"/>
      <c r="HJT70"/>
      <c r="HJU70"/>
      <c r="HJV70"/>
      <c r="HJW70"/>
      <c r="HJX70"/>
      <c r="HJY70"/>
      <c r="HJZ70"/>
      <c r="HKA70"/>
      <c r="HKB70"/>
      <c r="HKC70"/>
      <c r="HKD70"/>
      <c r="HKE70"/>
      <c r="HKF70"/>
      <c r="HKG70"/>
      <c r="HKH70"/>
      <c r="HKI70"/>
      <c r="HKJ70"/>
      <c r="HKK70"/>
      <c r="HKL70"/>
      <c r="HKM70"/>
      <c r="HKN70"/>
      <c r="HKO70"/>
      <c r="HKP70"/>
      <c r="HKQ70"/>
      <c r="HKR70"/>
      <c r="HKS70"/>
      <c r="HKT70"/>
      <c r="HKU70"/>
      <c r="HKV70"/>
      <c r="HKW70"/>
      <c r="HKX70"/>
      <c r="HKY70"/>
      <c r="HKZ70"/>
      <c r="HLA70"/>
      <c r="HLB70"/>
      <c r="HLC70"/>
      <c r="HLD70"/>
      <c r="HLE70"/>
      <c r="HLF70"/>
      <c r="HLG70"/>
      <c r="HLH70"/>
      <c r="HLI70"/>
      <c r="HLJ70"/>
      <c r="HLK70"/>
      <c r="HLL70"/>
      <c r="HLM70"/>
      <c r="HLN70"/>
      <c r="HLO70"/>
      <c r="HLP70"/>
      <c r="HLQ70"/>
      <c r="HLR70"/>
      <c r="HLS70"/>
      <c r="HLT70"/>
      <c r="HLU70"/>
      <c r="HLV70"/>
      <c r="HLW70"/>
      <c r="HLX70"/>
      <c r="HLY70"/>
      <c r="HLZ70"/>
      <c r="HMA70"/>
      <c r="HMB70"/>
      <c r="HMC70"/>
      <c r="HMD70"/>
      <c r="HME70"/>
      <c r="HMF70"/>
      <c r="HMG70"/>
      <c r="HMH70"/>
      <c r="HMI70"/>
      <c r="HMJ70"/>
      <c r="HMK70"/>
      <c r="HML70"/>
      <c r="HMM70"/>
      <c r="HMN70"/>
      <c r="HMO70"/>
      <c r="HMP70"/>
      <c r="HMQ70"/>
      <c r="HMR70"/>
      <c r="HMS70"/>
      <c r="HMT70"/>
      <c r="HMU70"/>
      <c r="HMV70"/>
      <c r="HMW70"/>
      <c r="HMX70"/>
      <c r="HMY70"/>
      <c r="HMZ70"/>
      <c r="HNA70"/>
      <c r="HNB70"/>
      <c r="HNC70"/>
      <c r="HND70"/>
      <c r="HNE70"/>
      <c r="HNF70"/>
      <c r="HNG70"/>
      <c r="HNH70"/>
      <c r="HNI70"/>
      <c r="HNJ70"/>
      <c r="HNK70"/>
      <c r="HNL70"/>
      <c r="HNM70"/>
      <c r="HNN70"/>
      <c r="HNO70"/>
      <c r="HNP70"/>
      <c r="HNQ70"/>
      <c r="HNR70"/>
      <c r="HNS70"/>
      <c r="HNT70"/>
      <c r="HNU70"/>
      <c r="HNV70"/>
      <c r="HNW70"/>
      <c r="HNX70"/>
      <c r="HNY70"/>
      <c r="HNZ70"/>
      <c r="HOA70"/>
      <c r="HOB70"/>
      <c r="HOC70"/>
      <c r="HOD70"/>
      <c r="HOE70"/>
      <c r="HOF70"/>
      <c r="HOG70"/>
      <c r="HOH70"/>
      <c r="HOI70"/>
      <c r="HOJ70"/>
      <c r="HOK70"/>
      <c r="HOL70"/>
      <c r="HOM70"/>
      <c r="HON70"/>
      <c r="HOO70"/>
      <c r="HOP70"/>
      <c r="HOQ70"/>
      <c r="HOR70"/>
      <c r="HOS70"/>
      <c r="HOT70"/>
      <c r="HOU70"/>
      <c r="HOV70"/>
      <c r="HOW70"/>
      <c r="HOX70"/>
      <c r="HOY70"/>
      <c r="HOZ70"/>
      <c r="HPA70"/>
      <c r="HPB70"/>
      <c r="HPC70"/>
      <c r="HPD70"/>
      <c r="HPE70"/>
      <c r="HPF70"/>
      <c r="HPG70"/>
      <c r="HPH70"/>
      <c r="HPI70"/>
      <c r="HPJ70"/>
      <c r="HPK70"/>
      <c r="HPL70"/>
      <c r="HPM70"/>
      <c r="HPN70"/>
      <c r="HPO70"/>
      <c r="HPP70"/>
      <c r="HPQ70"/>
      <c r="HPR70"/>
      <c r="HPS70"/>
      <c r="HPT70"/>
      <c r="HPU70"/>
      <c r="HPV70"/>
      <c r="HPW70"/>
      <c r="HPX70"/>
      <c r="HPY70"/>
      <c r="HPZ70"/>
      <c r="HQA70"/>
      <c r="HQB70"/>
      <c r="HQC70"/>
      <c r="HQD70"/>
      <c r="HQE70"/>
      <c r="HQF70"/>
      <c r="HQG70"/>
      <c r="HQH70"/>
      <c r="HQI70"/>
      <c r="HQJ70"/>
      <c r="HQK70"/>
      <c r="HQL70"/>
      <c r="HQM70"/>
      <c r="HQN70"/>
      <c r="HQO70"/>
      <c r="HQP70"/>
      <c r="HQQ70"/>
      <c r="HQR70"/>
      <c r="HQS70"/>
      <c r="HQT70"/>
      <c r="HQU70"/>
      <c r="HQV70"/>
      <c r="HQW70"/>
      <c r="HQX70"/>
      <c r="HQY70"/>
      <c r="HQZ70"/>
      <c r="HRA70"/>
      <c r="HRB70"/>
      <c r="HRC70"/>
      <c r="HRD70"/>
      <c r="HRE70"/>
      <c r="HRF70"/>
      <c r="HRG70"/>
      <c r="HRH70"/>
      <c r="HRI70"/>
      <c r="HRJ70"/>
      <c r="HRK70"/>
      <c r="HRL70"/>
      <c r="HRM70"/>
      <c r="HRN70"/>
      <c r="HRO70"/>
      <c r="HRP70"/>
      <c r="HRQ70"/>
      <c r="HRR70"/>
      <c r="HRS70"/>
      <c r="HRT70"/>
      <c r="HRU70"/>
      <c r="HRV70"/>
      <c r="HRW70"/>
      <c r="HRX70"/>
      <c r="HRY70"/>
      <c r="HRZ70"/>
      <c r="HSA70"/>
      <c r="HSB70"/>
      <c r="HSC70"/>
      <c r="HSD70"/>
      <c r="HSE70"/>
      <c r="HSF70"/>
      <c r="HSG70"/>
      <c r="HSH70"/>
      <c r="HSI70"/>
      <c r="HSJ70"/>
      <c r="HSK70"/>
      <c r="HSL70"/>
      <c r="HSM70"/>
      <c r="HSN70"/>
      <c r="HSO70"/>
      <c r="HSP70"/>
      <c r="HSQ70"/>
      <c r="HSR70"/>
      <c r="HSS70"/>
      <c r="HST70"/>
      <c r="HSU70"/>
      <c r="HSV70"/>
      <c r="HSW70"/>
      <c r="HSX70"/>
      <c r="HSY70"/>
      <c r="HSZ70"/>
      <c r="HTA70"/>
      <c r="HTB70"/>
      <c r="HTC70"/>
      <c r="HTD70"/>
      <c r="HTE70"/>
      <c r="HTF70"/>
      <c r="HTG70"/>
      <c r="HTH70"/>
      <c r="HTI70"/>
      <c r="HTJ70"/>
      <c r="HTK70"/>
      <c r="HTL70"/>
      <c r="HTM70"/>
      <c r="HTN70"/>
      <c r="HTO70"/>
      <c r="HTP70"/>
      <c r="HTQ70"/>
      <c r="HTR70"/>
      <c r="HTS70"/>
      <c r="HTT70"/>
      <c r="HTU70"/>
      <c r="HTV70"/>
      <c r="HTW70"/>
      <c r="HTX70"/>
      <c r="HTY70"/>
      <c r="HTZ70"/>
      <c r="HUA70"/>
      <c r="HUB70"/>
      <c r="HUC70"/>
      <c r="HUD70"/>
      <c r="HUE70"/>
      <c r="HUF70"/>
      <c r="HUG70"/>
      <c r="HUH70"/>
      <c r="HUI70"/>
      <c r="HUJ70"/>
      <c r="HUK70"/>
      <c r="HUL70"/>
      <c r="HUM70"/>
      <c r="HUN70"/>
      <c r="HUO70"/>
      <c r="HUP70"/>
      <c r="HUQ70"/>
      <c r="HUR70"/>
      <c r="HUS70"/>
      <c r="HUT70"/>
      <c r="HUU70"/>
      <c r="HUV70"/>
      <c r="HUW70"/>
      <c r="HUX70"/>
      <c r="HUY70"/>
      <c r="HUZ70"/>
      <c r="HVA70"/>
      <c r="HVB70"/>
      <c r="HVC70"/>
      <c r="HVD70"/>
      <c r="HVE70"/>
      <c r="HVF70"/>
      <c r="HVG70"/>
      <c r="HVH70"/>
      <c r="HVI70"/>
      <c r="HVJ70"/>
      <c r="HVK70"/>
      <c r="HVL70"/>
      <c r="HVM70"/>
      <c r="HVN70"/>
      <c r="HVO70"/>
      <c r="HVP70"/>
      <c r="HVQ70"/>
      <c r="HVR70"/>
      <c r="HVS70"/>
      <c r="HVT70"/>
      <c r="HVU70"/>
      <c r="HVV70"/>
      <c r="HVW70"/>
      <c r="HVX70"/>
      <c r="HVY70"/>
      <c r="HVZ70"/>
      <c r="HWA70"/>
      <c r="HWB70"/>
      <c r="HWC70"/>
      <c r="HWD70"/>
      <c r="HWE70"/>
      <c r="HWF70"/>
      <c r="HWG70"/>
      <c r="HWH70"/>
      <c r="HWI70"/>
      <c r="HWJ70"/>
      <c r="HWK70"/>
      <c r="HWL70"/>
      <c r="HWM70"/>
      <c r="HWN70"/>
      <c r="HWO70"/>
      <c r="HWP70"/>
      <c r="HWQ70"/>
      <c r="HWR70"/>
      <c r="HWS70"/>
      <c r="HWT70"/>
      <c r="HWU70"/>
      <c r="HWV70"/>
      <c r="HWW70"/>
      <c r="HWX70"/>
      <c r="HWY70"/>
      <c r="HWZ70"/>
      <c r="HXA70"/>
      <c r="HXB70"/>
      <c r="HXC70"/>
      <c r="HXD70"/>
      <c r="HXE70"/>
      <c r="HXF70"/>
      <c r="HXG70"/>
      <c r="HXH70"/>
      <c r="HXI70"/>
      <c r="HXJ70"/>
      <c r="HXK70"/>
      <c r="HXL70"/>
      <c r="HXM70"/>
      <c r="HXN70"/>
      <c r="HXO70"/>
      <c r="HXP70"/>
      <c r="HXQ70"/>
      <c r="HXR70"/>
      <c r="HXS70"/>
      <c r="HXT70"/>
      <c r="HXU70"/>
      <c r="HXV70"/>
      <c r="HXW70"/>
      <c r="HXX70"/>
      <c r="HXY70"/>
      <c r="HXZ70"/>
      <c r="HYA70"/>
      <c r="HYB70"/>
      <c r="HYC70"/>
      <c r="HYD70"/>
      <c r="HYE70"/>
      <c r="HYF70"/>
      <c r="HYG70"/>
      <c r="HYH70"/>
      <c r="HYI70"/>
      <c r="HYJ70"/>
      <c r="HYK70"/>
      <c r="HYL70"/>
      <c r="HYM70"/>
      <c r="HYN70"/>
      <c r="HYO70"/>
      <c r="HYP70"/>
      <c r="HYQ70"/>
      <c r="HYR70"/>
      <c r="HYS70"/>
      <c r="HYT70"/>
      <c r="HYU70"/>
      <c r="HYV70"/>
      <c r="HYW70"/>
      <c r="HYX70"/>
      <c r="HYY70"/>
      <c r="HYZ70"/>
      <c r="HZA70"/>
      <c r="HZB70"/>
      <c r="HZC70"/>
      <c r="HZD70"/>
      <c r="HZE70"/>
      <c r="HZF70"/>
      <c r="HZG70"/>
      <c r="HZH70"/>
      <c r="HZI70"/>
      <c r="HZJ70"/>
      <c r="HZK70"/>
      <c r="HZL70"/>
      <c r="HZM70"/>
      <c r="HZN70"/>
      <c r="HZO70"/>
      <c r="HZP70"/>
      <c r="HZQ70"/>
      <c r="HZR70"/>
      <c r="HZS70"/>
      <c r="HZT70"/>
      <c r="HZU70"/>
      <c r="HZV70"/>
      <c r="HZW70"/>
      <c r="HZX70"/>
      <c r="HZY70"/>
      <c r="HZZ70"/>
      <c r="IAA70"/>
      <c r="IAB70"/>
      <c r="IAC70"/>
      <c r="IAD70"/>
      <c r="IAE70"/>
      <c r="IAF70"/>
      <c r="IAG70"/>
      <c r="IAH70"/>
      <c r="IAI70"/>
      <c r="IAJ70"/>
      <c r="IAK70"/>
      <c r="IAL70"/>
      <c r="IAM70"/>
      <c r="IAN70"/>
      <c r="IAO70"/>
      <c r="IAP70"/>
      <c r="IAQ70"/>
      <c r="IAR70"/>
      <c r="IAS70"/>
      <c r="IAT70"/>
      <c r="IAU70"/>
      <c r="IAV70"/>
      <c r="IAW70"/>
      <c r="IAX70"/>
      <c r="IAY70"/>
      <c r="IAZ70"/>
      <c r="IBA70"/>
      <c r="IBB70"/>
      <c r="IBC70"/>
      <c r="IBD70"/>
      <c r="IBE70"/>
      <c r="IBF70"/>
      <c r="IBG70"/>
      <c r="IBH70"/>
      <c r="IBI70"/>
      <c r="IBJ70"/>
      <c r="IBK70"/>
      <c r="IBL70"/>
      <c r="IBM70"/>
      <c r="IBN70"/>
      <c r="IBO70"/>
      <c r="IBP70"/>
      <c r="IBQ70"/>
      <c r="IBR70"/>
      <c r="IBS70"/>
      <c r="IBT70"/>
      <c r="IBU70"/>
      <c r="IBV70"/>
      <c r="IBW70"/>
      <c r="IBX70"/>
      <c r="IBY70"/>
      <c r="IBZ70"/>
      <c r="ICA70"/>
      <c r="ICB70"/>
      <c r="ICC70"/>
      <c r="ICD70"/>
      <c r="ICE70"/>
      <c r="ICF70"/>
      <c r="ICG70"/>
      <c r="ICH70"/>
      <c r="ICI70"/>
      <c r="ICJ70"/>
      <c r="ICK70"/>
      <c r="ICL70"/>
      <c r="ICM70"/>
      <c r="ICN70"/>
      <c r="ICO70"/>
      <c r="ICP70"/>
      <c r="ICQ70"/>
      <c r="ICR70"/>
      <c r="ICS70"/>
      <c r="ICT70"/>
      <c r="ICU70"/>
      <c r="ICV70"/>
      <c r="ICW70"/>
      <c r="ICX70"/>
      <c r="ICY70"/>
      <c r="ICZ70"/>
      <c r="IDA70"/>
      <c r="IDB70"/>
      <c r="IDC70"/>
      <c r="IDD70"/>
      <c r="IDE70"/>
      <c r="IDF70"/>
      <c r="IDG70"/>
      <c r="IDH70"/>
      <c r="IDI70"/>
      <c r="IDJ70"/>
      <c r="IDK70"/>
      <c r="IDL70"/>
      <c r="IDM70"/>
      <c r="IDN70"/>
      <c r="IDO70"/>
      <c r="IDP70"/>
      <c r="IDQ70"/>
      <c r="IDR70"/>
      <c r="IDS70"/>
      <c r="IDT70"/>
      <c r="IDU70"/>
      <c r="IDV70"/>
      <c r="IDW70"/>
      <c r="IDX70"/>
      <c r="IDY70"/>
      <c r="IDZ70"/>
      <c r="IEA70"/>
      <c r="IEB70"/>
      <c r="IEC70"/>
      <c r="IED70"/>
      <c r="IEE70"/>
      <c r="IEF70"/>
      <c r="IEG70"/>
      <c r="IEH70"/>
      <c r="IEI70"/>
      <c r="IEJ70"/>
      <c r="IEK70"/>
      <c r="IEL70"/>
      <c r="IEM70"/>
      <c r="IEN70"/>
      <c r="IEO70"/>
      <c r="IEP70"/>
      <c r="IEQ70"/>
      <c r="IER70"/>
      <c r="IES70"/>
      <c r="IET70"/>
      <c r="IEU70"/>
      <c r="IEV70"/>
      <c r="IEW70"/>
      <c r="IEX70"/>
      <c r="IEY70"/>
      <c r="IEZ70"/>
      <c r="IFA70"/>
      <c r="IFB70"/>
      <c r="IFC70"/>
      <c r="IFD70"/>
      <c r="IFE70"/>
      <c r="IFF70"/>
      <c r="IFG70"/>
      <c r="IFH70"/>
      <c r="IFI70"/>
      <c r="IFJ70"/>
      <c r="IFK70"/>
      <c r="IFL70"/>
      <c r="IFM70"/>
      <c r="IFN70"/>
      <c r="IFO70"/>
      <c r="IFP70"/>
      <c r="IFQ70"/>
      <c r="IFR70"/>
      <c r="IFS70"/>
      <c r="IFT70"/>
      <c r="IFU70"/>
      <c r="IFV70"/>
      <c r="IFW70"/>
      <c r="IFX70"/>
      <c r="IFY70"/>
      <c r="IFZ70"/>
      <c r="IGA70"/>
      <c r="IGB70"/>
      <c r="IGC70"/>
      <c r="IGD70"/>
      <c r="IGE70"/>
      <c r="IGF70"/>
      <c r="IGG70"/>
      <c r="IGH70"/>
      <c r="IGI70"/>
      <c r="IGJ70"/>
      <c r="IGK70"/>
      <c r="IGL70"/>
      <c r="IGM70"/>
      <c r="IGN70"/>
      <c r="IGO70"/>
      <c r="IGP70"/>
      <c r="IGQ70"/>
      <c r="IGR70"/>
      <c r="IGS70"/>
      <c r="IGT70"/>
      <c r="IGU70"/>
      <c r="IGV70"/>
      <c r="IGW70"/>
      <c r="IGX70"/>
      <c r="IGY70"/>
      <c r="IGZ70"/>
      <c r="IHA70"/>
      <c r="IHB70"/>
      <c r="IHC70"/>
      <c r="IHD70"/>
      <c r="IHE70"/>
      <c r="IHF70"/>
      <c r="IHG70"/>
      <c r="IHH70"/>
      <c r="IHI70"/>
      <c r="IHJ70"/>
      <c r="IHK70"/>
      <c r="IHL70"/>
      <c r="IHM70"/>
      <c r="IHN70"/>
      <c r="IHO70"/>
      <c r="IHP70"/>
      <c r="IHQ70"/>
      <c r="IHR70"/>
      <c r="IHS70"/>
      <c r="IHT70"/>
      <c r="IHU70"/>
      <c r="IHV70"/>
      <c r="IHW70"/>
      <c r="IHX70"/>
      <c r="IHY70"/>
      <c r="IHZ70"/>
      <c r="IIA70"/>
      <c r="IIB70"/>
      <c r="IIC70"/>
      <c r="IID70"/>
      <c r="IIE70"/>
      <c r="IIF70"/>
      <c r="IIG70"/>
      <c r="IIH70"/>
      <c r="III70"/>
      <c r="IIJ70"/>
      <c r="IIK70"/>
      <c r="IIL70"/>
      <c r="IIM70"/>
      <c r="IIN70"/>
      <c r="IIO70"/>
      <c r="IIP70"/>
      <c r="IIQ70"/>
      <c r="IIR70"/>
      <c r="IIS70"/>
      <c r="IIT70"/>
      <c r="IIU70"/>
      <c r="IIV70"/>
      <c r="IIW70"/>
      <c r="IIX70"/>
      <c r="IIY70"/>
      <c r="IIZ70"/>
      <c r="IJA70"/>
      <c r="IJB70"/>
      <c r="IJC70"/>
      <c r="IJD70"/>
      <c r="IJE70"/>
      <c r="IJF70"/>
      <c r="IJG70"/>
      <c r="IJH70"/>
      <c r="IJI70"/>
      <c r="IJJ70"/>
      <c r="IJK70"/>
      <c r="IJL70"/>
      <c r="IJM70"/>
      <c r="IJN70"/>
      <c r="IJO70"/>
      <c r="IJP70"/>
      <c r="IJQ70"/>
      <c r="IJR70"/>
      <c r="IJS70"/>
      <c r="IJT70"/>
      <c r="IJU70"/>
      <c r="IJV70"/>
      <c r="IJW70"/>
      <c r="IJX70"/>
      <c r="IJY70"/>
      <c r="IJZ70"/>
      <c r="IKA70"/>
      <c r="IKB70"/>
      <c r="IKC70"/>
      <c r="IKD70"/>
      <c r="IKE70"/>
      <c r="IKF70"/>
      <c r="IKG70"/>
      <c r="IKH70"/>
      <c r="IKI70"/>
      <c r="IKJ70"/>
      <c r="IKK70"/>
      <c r="IKL70"/>
      <c r="IKM70"/>
      <c r="IKN70"/>
      <c r="IKO70"/>
      <c r="IKP70"/>
      <c r="IKQ70"/>
      <c r="IKR70"/>
      <c r="IKS70"/>
      <c r="IKT70"/>
      <c r="IKU70"/>
      <c r="IKV70"/>
      <c r="IKW70"/>
      <c r="IKX70"/>
      <c r="IKY70"/>
      <c r="IKZ70"/>
      <c r="ILA70"/>
      <c r="ILB70"/>
      <c r="ILC70"/>
      <c r="ILD70"/>
      <c r="ILE70"/>
      <c r="ILF70"/>
      <c r="ILG70"/>
      <c r="ILH70"/>
      <c r="ILI70"/>
      <c r="ILJ70"/>
      <c r="ILK70"/>
      <c r="ILL70"/>
      <c r="ILM70"/>
      <c r="ILN70"/>
      <c r="ILO70"/>
      <c r="ILP70"/>
      <c r="ILQ70"/>
      <c r="ILR70"/>
      <c r="ILS70"/>
      <c r="ILT70"/>
      <c r="ILU70"/>
      <c r="ILV70"/>
      <c r="ILW70"/>
      <c r="ILX70"/>
      <c r="ILY70"/>
      <c r="ILZ70"/>
      <c r="IMA70"/>
      <c r="IMB70"/>
      <c r="IMC70"/>
      <c r="IMD70"/>
      <c r="IME70"/>
      <c r="IMF70"/>
      <c r="IMG70"/>
      <c r="IMH70"/>
      <c r="IMI70"/>
      <c r="IMJ70"/>
      <c r="IMK70"/>
      <c r="IML70"/>
      <c r="IMM70"/>
      <c r="IMN70"/>
      <c r="IMO70"/>
      <c r="IMP70"/>
      <c r="IMQ70"/>
      <c r="IMR70"/>
      <c r="IMS70"/>
      <c r="IMT70"/>
      <c r="IMU70"/>
      <c r="IMV70"/>
      <c r="IMW70"/>
      <c r="IMX70"/>
      <c r="IMY70"/>
      <c r="IMZ70"/>
      <c r="INA70"/>
      <c r="INB70"/>
      <c r="INC70"/>
      <c r="IND70"/>
      <c r="INE70"/>
      <c r="INF70"/>
      <c r="ING70"/>
      <c r="INH70"/>
      <c r="INI70"/>
      <c r="INJ70"/>
      <c r="INK70"/>
      <c r="INL70"/>
      <c r="INM70"/>
      <c r="INN70"/>
      <c r="INO70"/>
      <c r="INP70"/>
      <c r="INQ70"/>
      <c r="INR70"/>
      <c r="INS70"/>
      <c r="INT70"/>
      <c r="INU70"/>
      <c r="INV70"/>
      <c r="INW70"/>
      <c r="INX70"/>
      <c r="INY70"/>
      <c r="INZ70"/>
      <c r="IOA70"/>
      <c r="IOB70"/>
      <c r="IOC70"/>
      <c r="IOD70"/>
      <c r="IOE70"/>
      <c r="IOF70"/>
      <c r="IOG70"/>
      <c r="IOH70"/>
      <c r="IOI70"/>
      <c r="IOJ70"/>
      <c r="IOK70"/>
      <c r="IOL70"/>
      <c r="IOM70"/>
      <c r="ION70"/>
      <c r="IOO70"/>
      <c r="IOP70"/>
      <c r="IOQ70"/>
      <c r="IOR70"/>
      <c r="IOS70"/>
      <c r="IOT70"/>
      <c r="IOU70"/>
      <c r="IOV70"/>
      <c r="IOW70"/>
      <c r="IOX70"/>
      <c r="IOY70"/>
      <c r="IOZ70"/>
      <c r="IPA70"/>
      <c r="IPB70"/>
      <c r="IPC70"/>
      <c r="IPD70"/>
      <c r="IPE70"/>
      <c r="IPF70"/>
      <c r="IPG70"/>
      <c r="IPH70"/>
      <c r="IPI70"/>
      <c r="IPJ70"/>
      <c r="IPK70"/>
      <c r="IPL70"/>
      <c r="IPM70"/>
      <c r="IPN70"/>
      <c r="IPO70"/>
      <c r="IPP70"/>
      <c r="IPQ70"/>
      <c r="IPR70"/>
      <c r="IPS70"/>
      <c r="IPT70"/>
      <c r="IPU70"/>
      <c r="IPV70"/>
      <c r="IPW70"/>
      <c r="IPX70"/>
      <c r="IPY70"/>
      <c r="IPZ70"/>
      <c r="IQA70"/>
      <c r="IQB70"/>
      <c r="IQC70"/>
      <c r="IQD70"/>
      <c r="IQE70"/>
      <c r="IQF70"/>
      <c r="IQG70"/>
      <c r="IQH70"/>
      <c r="IQI70"/>
      <c r="IQJ70"/>
      <c r="IQK70"/>
      <c r="IQL70"/>
      <c r="IQM70"/>
      <c r="IQN70"/>
      <c r="IQO70"/>
      <c r="IQP70"/>
      <c r="IQQ70"/>
      <c r="IQR70"/>
      <c r="IQS70"/>
      <c r="IQT70"/>
      <c r="IQU70"/>
      <c r="IQV70"/>
      <c r="IQW70"/>
      <c r="IQX70"/>
      <c r="IQY70"/>
      <c r="IQZ70"/>
      <c r="IRA70"/>
      <c r="IRB70"/>
      <c r="IRC70"/>
      <c r="IRD70"/>
      <c r="IRE70"/>
      <c r="IRF70"/>
      <c r="IRG70"/>
      <c r="IRH70"/>
      <c r="IRI70"/>
      <c r="IRJ70"/>
      <c r="IRK70"/>
      <c r="IRL70"/>
      <c r="IRM70"/>
      <c r="IRN70"/>
      <c r="IRO70"/>
      <c r="IRP70"/>
      <c r="IRQ70"/>
      <c r="IRR70"/>
      <c r="IRS70"/>
      <c r="IRT70"/>
      <c r="IRU70"/>
      <c r="IRV70"/>
      <c r="IRW70"/>
      <c r="IRX70"/>
      <c r="IRY70"/>
      <c r="IRZ70"/>
      <c r="ISA70"/>
      <c r="ISB70"/>
      <c r="ISC70"/>
      <c r="ISD70"/>
      <c r="ISE70"/>
      <c r="ISF70"/>
      <c r="ISG70"/>
      <c r="ISH70"/>
      <c r="ISI70"/>
      <c r="ISJ70"/>
      <c r="ISK70"/>
      <c r="ISL70"/>
      <c r="ISM70"/>
      <c r="ISN70"/>
      <c r="ISO70"/>
      <c r="ISP70"/>
      <c r="ISQ70"/>
      <c r="ISR70"/>
      <c r="ISS70"/>
      <c r="IST70"/>
      <c r="ISU70"/>
      <c r="ISV70"/>
      <c r="ISW70"/>
      <c r="ISX70"/>
      <c r="ISY70"/>
      <c r="ISZ70"/>
      <c r="ITA70"/>
      <c r="ITB70"/>
      <c r="ITC70"/>
      <c r="ITD70"/>
      <c r="ITE70"/>
      <c r="ITF70"/>
      <c r="ITG70"/>
      <c r="ITH70"/>
      <c r="ITI70"/>
      <c r="ITJ70"/>
      <c r="ITK70"/>
      <c r="ITL70"/>
      <c r="ITM70"/>
      <c r="ITN70"/>
      <c r="ITO70"/>
      <c r="ITP70"/>
      <c r="ITQ70"/>
      <c r="ITR70"/>
      <c r="ITS70"/>
      <c r="ITT70"/>
      <c r="ITU70"/>
      <c r="ITV70"/>
      <c r="ITW70"/>
      <c r="ITX70"/>
      <c r="ITY70"/>
      <c r="ITZ70"/>
      <c r="IUA70"/>
      <c r="IUB70"/>
      <c r="IUC70"/>
      <c r="IUD70"/>
      <c r="IUE70"/>
      <c r="IUF70"/>
      <c r="IUG70"/>
      <c r="IUH70"/>
      <c r="IUI70"/>
      <c r="IUJ70"/>
      <c r="IUK70"/>
      <c r="IUL70"/>
      <c r="IUM70"/>
      <c r="IUN70"/>
      <c r="IUO70"/>
      <c r="IUP70"/>
      <c r="IUQ70"/>
      <c r="IUR70"/>
      <c r="IUS70"/>
      <c r="IUT70"/>
      <c r="IUU70"/>
      <c r="IUV70"/>
      <c r="IUW70"/>
      <c r="IUX70"/>
      <c r="IUY70"/>
      <c r="IUZ70"/>
      <c r="IVA70"/>
      <c r="IVB70"/>
      <c r="IVC70"/>
      <c r="IVD70"/>
      <c r="IVE70"/>
      <c r="IVF70"/>
      <c r="IVG70"/>
      <c r="IVH70"/>
      <c r="IVI70"/>
      <c r="IVJ70"/>
      <c r="IVK70"/>
      <c r="IVL70"/>
      <c r="IVM70"/>
      <c r="IVN70"/>
      <c r="IVO70"/>
      <c r="IVP70"/>
      <c r="IVQ70"/>
      <c r="IVR70"/>
      <c r="IVS70"/>
      <c r="IVT70"/>
      <c r="IVU70"/>
      <c r="IVV70"/>
      <c r="IVW70"/>
      <c r="IVX70"/>
      <c r="IVY70"/>
      <c r="IVZ70"/>
      <c r="IWA70"/>
      <c r="IWB70"/>
      <c r="IWC70"/>
      <c r="IWD70"/>
      <c r="IWE70"/>
      <c r="IWF70"/>
      <c r="IWG70"/>
      <c r="IWH70"/>
      <c r="IWI70"/>
      <c r="IWJ70"/>
      <c r="IWK70"/>
      <c r="IWL70"/>
      <c r="IWM70"/>
      <c r="IWN70"/>
      <c r="IWO70"/>
      <c r="IWP70"/>
      <c r="IWQ70"/>
      <c r="IWR70"/>
      <c r="IWS70"/>
      <c r="IWT70"/>
      <c r="IWU70"/>
      <c r="IWV70"/>
      <c r="IWW70"/>
      <c r="IWX70"/>
      <c r="IWY70"/>
      <c r="IWZ70"/>
      <c r="IXA70"/>
      <c r="IXB70"/>
      <c r="IXC70"/>
      <c r="IXD70"/>
      <c r="IXE70"/>
      <c r="IXF70"/>
      <c r="IXG70"/>
      <c r="IXH70"/>
      <c r="IXI70"/>
      <c r="IXJ70"/>
      <c r="IXK70"/>
      <c r="IXL70"/>
      <c r="IXM70"/>
      <c r="IXN70"/>
      <c r="IXO70"/>
      <c r="IXP70"/>
      <c r="IXQ70"/>
      <c r="IXR70"/>
      <c r="IXS70"/>
      <c r="IXT70"/>
      <c r="IXU70"/>
      <c r="IXV70"/>
      <c r="IXW70"/>
      <c r="IXX70"/>
      <c r="IXY70"/>
      <c r="IXZ70"/>
      <c r="IYA70"/>
      <c r="IYB70"/>
      <c r="IYC70"/>
      <c r="IYD70"/>
      <c r="IYE70"/>
      <c r="IYF70"/>
      <c r="IYG70"/>
      <c r="IYH70"/>
      <c r="IYI70"/>
      <c r="IYJ70"/>
      <c r="IYK70"/>
      <c r="IYL70"/>
      <c r="IYM70"/>
      <c r="IYN70"/>
      <c r="IYO70"/>
      <c r="IYP70"/>
      <c r="IYQ70"/>
      <c r="IYR70"/>
      <c r="IYS70"/>
      <c r="IYT70"/>
      <c r="IYU70"/>
      <c r="IYV70"/>
      <c r="IYW70"/>
      <c r="IYX70"/>
      <c r="IYY70"/>
      <c r="IYZ70"/>
      <c r="IZA70"/>
      <c r="IZB70"/>
      <c r="IZC70"/>
      <c r="IZD70"/>
      <c r="IZE70"/>
      <c r="IZF70"/>
      <c r="IZG70"/>
      <c r="IZH70"/>
      <c r="IZI70"/>
      <c r="IZJ70"/>
      <c r="IZK70"/>
      <c r="IZL70"/>
      <c r="IZM70"/>
      <c r="IZN70"/>
      <c r="IZO70"/>
      <c r="IZP70"/>
      <c r="IZQ70"/>
      <c r="IZR70"/>
      <c r="IZS70"/>
      <c r="IZT70"/>
      <c r="IZU70"/>
      <c r="IZV70"/>
      <c r="IZW70"/>
      <c r="IZX70"/>
      <c r="IZY70"/>
      <c r="IZZ70"/>
      <c r="JAA70"/>
      <c r="JAB70"/>
      <c r="JAC70"/>
      <c r="JAD70"/>
      <c r="JAE70"/>
      <c r="JAF70"/>
      <c r="JAG70"/>
      <c r="JAH70"/>
      <c r="JAI70"/>
      <c r="JAJ70"/>
      <c r="JAK70"/>
      <c r="JAL70"/>
      <c r="JAM70"/>
      <c r="JAN70"/>
      <c r="JAO70"/>
      <c r="JAP70"/>
      <c r="JAQ70"/>
      <c r="JAR70"/>
      <c r="JAS70"/>
      <c r="JAT70"/>
      <c r="JAU70"/>
      <c r="JAV70"/>
      <c r="JAW70"/>
      <c r="JAX70"/>
      <c r="JAY70"/>
      <c r="JAZ70"/>
      <c r="JBA70"/>
      <c r="JBB70"/>
      <c r="JBC70"/>
      <c r="JBD70"/>
      <c r="JBE70"/>
      <c r="JBF70"/>
      <c r="JBG70"/>
      <c r="JBH70"/>
      <c r="JBI70"/>
      <c r="JBJ70"/>
      <c r="JBK70"/>
      <c r="JBL70"/>
      <c r="JBM70"/>
      <c r="JBN70"/>
      <c r="JBO70"/>
      <c r="JBP70"/>
      <c r="JBQ70"/>
      <c r="JBR70"/>
      <c r="JBS70"/>
      <c r="JBT70"/>
      <c r="JBU70"/>
      <c r="JBV70"/>
      <c r="JBW70"/>
      <c r="JBX70"/>
      <c r="JBY70"/>
      <c r="JBZ70"/>
      <c r="JCA70"/>
      <c r="JCB70"/>
      <c r="JCC70"/>
      <c r="JCD70"/>
      <c r="JCE70"/>
      <c r="JCF70"/>
      <c r="JCG70"/>
      <c r="JCH70"/>
      <c r="JCI70"/>
      <c r="JCJ70"/>
      <c r="JCK70"/>
      <c r="JCL70"/>
      <c r="JCM70"/>
      <c r="JCN70"/>
      <c r="JCO70"/>
      <c r="JCP70"/>
      <c r="JCQ70"/>
      <c r="JCR70"/>
      <c r="JCS70"/>
      <c r="JCT70"/>
      <c r="JCU70"/>
      <c r="JCV70"/>
      <c r="JCW70"/>
      <c r="JCX70"/>
      <c r="JCY70"/>
      <c r="JCZ70"/>
      <c r="JDA70"/>
      <c r="JDB70"/>
      <c r="JDC70"/>
      <c r="JDD70"/>
      <c r="JDE70"/>
      <c r="JDF70"/>
      <c r="JDG70"/>
      <c r="JDH70"/>
      <c r="JDI70"/>
      <c r="JDJ70"/>
      <c r="JDK70"/>
      <c r="JDL70"/>
      <c r="JDM70"/>
      <c r="JDN70"/>
      <c r="JDO70"/>
      <c r="JDP70"/>
      <c r="JDQ70"/>
      <c r="JDR70"/>
      <c r="JDS70"/>
      <c r="JDT70"/>
      <c r="JDU70"/>
      <c r="JDV70"/>
      <c r="JDW70"/>
      <c r="JDX70"/>
      <c r="JDY70"/>
      <c r="JDZ70"/>
      <c r="JEA70"/>
      <c r="JEB70"/>
      <c r="JEC70"/>
      <c r="JED70"/>
      <c r="JEE70"/>
      <c r="JEF70"/>
      <c r="JEG70"/>
      <c r="JEH70"/>
      <c r="JEI70"/>
      <c r="JEJ70"/>
      <c r="JEK70"/>
      <c r="JEL70"/>
      <c r="JEM70"/>
      <c r="JEN70"/>
      <c r="JEO70"/>
      <c r="JEP70"/>
      <c r="JEQ70"/>
      <c r="JER70"/>
      <c r="JES70"/>
      <c r="JET70"/>
      <c r="JEU70"/>
      <c r="JEV70"/>
      <c r="JEW70"/>
      <c r="JEX70"/>
      <c r="JEY70"/>
      <c r="JEZ70"/>
      <c r="JFA70"/>
      <c r="JFB70"/>
      <c r="JFC70"/>
      <c r="JFD70"/>
      <c r="JFE70"/>
      <c r="JFF70"/>
      <c r="JFG70"/>
      <c r="JFH70"/>
      <c r="JFI70"/>
      <c r="JFJ70"/>
      <c r="JFK70"/>
      <c r="JFL70"/>
      <c r="JFM70"/>
      <c r="JFN70"/>
      <c r="JFO70"/>
      <c r="JFP70"/>
      <c r="JFQ70"/>
      <c r="JFR70"/>
      <c r="JFS70"/>
      <c r="JFT70"/>
      <c r="JFU70"/>
      <c r="JFV70"/>
      <c r="JFW70"/>
      <c r="JFX70"/>
      <c r="JFY70"/>
      <c r="JFZ70"/>
      <c r="JGA70"/>
      <c r="JGB70"/>
      <c r="JGC70"/>
      <c r="JGD70"/>
      <c r="JGE70"/>
      <c r="JGF70"/>
      <c r="JGG70"/>
      <c r="JGH70"/>
      <c r="JGI70"/>
      <c r="JGJ70"/>
      <c r="JGK70"/>
      <c r="JGL70"/>
      <c r="JGM70"/>
      <c r="JGN70"/>
      <c r="JGO70"/>
      <c r="JGP70"/>
      <c r="JGQ70"/>
      <c r="JGR70"/>
      <c r="JGS70"/>
      <c r="JGT70"/>
      <c r="JGU70"/>
      <c r="JGV70"/>
      <c r="JGW70"/>
      <c r="JGX70"/>
      <c r="JGY70"/>
      <c r="JGZ70"/>
      <c r="JHA70"/>
      <c r="JHB70"/>
      <c r="JHC70"/>
      <c r="JHD70"/>
      <c r="JHE70"/>
      <c r="JHF70"/>
      <c r="JHG70"/>
      <c r="JHH70"/>
      <c r="JHI70"/>
      <c r="JHJ70"/>
      <c r="JHK70"/>
      <c r="JHL70"/>
      <c r="JHM70"/>
      <c r="JHN70"/>
      <c r="JHO70"/>
      <c r="JHP70"/>
      <c r="JHQ70"/>
      <c r="JHR70"/>
      <c r="JHS70"/>
      <c r="JHT70"/>
      <c r="JHU70"/>
      <c r="JHV70"/>
      <c r="JHW70"/>
      <c r="JHX70"/>
      <c r="JHY70"/>
      <c r="JHZ70"/>
      <c r="JIA70"/>
      <c r="JIB70"/>
      <c r="JIC70"/>
      <c r="JID70"/>
      <c r="JIE70"/>
      <c r="JIF70"/>
      <c r="JIG70"/>
      <c r="JIH70"/>
      <c r="JII70"/>
      <c r="JIJ70"/>
      <c r="JIK70"/>
      <c r="JIL70"/>
      <c r="JIM70"/>
      <c r="JIN70"/>
      <c r="JIO70"/>
      <c r="JIP70"/>
      <c r="JIQ70"/>
      <c r="JIR70"/>
      <c r="JIS70"/>
      <c r="JIT70"/>
      <c r="JIU70"/>
      <c r="JIV70"/>
      <c r="JIW70"/>
      <c r="JIX70"/>
      <c r="JIY70"/>
      <c r="JIZ70"/>
      <c r="JJA70"/>
      <c r="JJB70"/>
      <c r="JJC70"/>
      <c r="JJD70"/>
      <c r="JJE70"/>
      <c r="JJF70"/>
      <c r="JJG70"/>
      <c r="JJH70"/>
      <c r="JJI70"/>
      <c r="JJJ70"/>
      <c r="JJK70"/>
      <c r="JJL70"/>
      <c r="JJM70"/>
      <c r="JJN70"/>
      <c r="JJO70"/>
      <c r="JJP70"/>
      <c r="JJQ70"/>
      <c r="JJR70"/>
      <c r="JJS70"/>
      <c r="JJT70"/>
      <c r="JJU70"/>
      <c r="JJV70"/>
      <c r="JJW70"/>
      <c r="JJX70"/>
      <c r="JJY70"/>
      <c r="JJZ70"/>
      <c r="JKA70"/>
      <c r="JKB70"/>
      <c r="JKC70"/>
      <c r="JKD70"/>
      <c r="JKE70"/>
      <c r="JKF70"/>
      <c r="JKG70"/>
      <c r="JKH70"/>
      <c r="JKI70"/>
      <c r="JKJ70"/>
      <c r="JKK70"/>
      <c r="JKL70"/>
      <c r="JKM70"/>
      <c r="JKN70"/>
      <c r="JKO70"/>
      <c r="JKP70"/>
      <c r="JKQ70"/>
      <c r="JKR70"/>
      <c r="JKS70"/>
      <c r="JKT70"/>
      <c r="JKU70"/>
      <c r="JKV70"/>
      <c r="JKW70"/>
      <c r="JKX70"/>
      <c r="JKY70"/>
      <c r="JKZ70"/>
      <c r="JLA70"/>
      <c r="JLB70"/>
      <c r="JLC70"/>
      <c r="JLD70"/>
      <c r="JLE70"/>
      <c r="JLF70"/>
      <c r="JLG70"/>
      <c r="JLH70"/>
      <c r="JLI70"/>
      <c r="JLJ70"/>
      <c r="JLK70"/>
      <c r="JLL70"/>
      <c r="JLM70"/>
      <c r="JLN70"/>
      <c r="JLO70"/>
      <c r="JLP70"/>
      <c r="JLQ70"/>
      <c r="JLR70"/>
      <c r="JLS70"/>
      <c r="JLT70"/>
      <c r="JLU70"/>
      <c r="JLV70"/>
      <c r="JLW70"/>
      <c r="JLX70"/>
      <c r="JLY70"/>
      <c r="JLZ70"/>
      <c r="JMA70"/>
      <c r="JMB70"/>
      <c r="JMC70"/>
      <c r="JMD70"/>
      <c r="JME70"/>
      <c r="JMF70"/>
      <c r="JMG70"/>
      <c r="JMH70"/>
      <c r="JMI70"/>
      <c r="JMJ70"/>
      <c r="JMK70"/>
      <c r="JML70"/>
      <c r="JMM70"/>
      <c r="JMN70"/>
      <c r="JMO70"/>
      <c r="JMP70"/>
      <c r="JMQ70"/>
      <c r="JMR70"/>
      <c r="JMS70"/>
      <c r="JMT70"/>
      <c r="JMU70"/>
      <c r="JMV70"/>
      <c r="JMW70"/>
      <c r="JMX70"/>
      <c r="JMY70"/>
      <c r="JMZ70"/>
      <c r="JNA70"/>
      <c r="JNB70"/>
      <c r="JNC70"/>
      <c r="JND70"/>
      <c r="JNE70"/>
      <c r="JNF70"/>
      <c r="JNG70"/>
      <c r="JNH70"/>
      <c r="JNI70"/>
      <c r="JNJ70"/>
      <c r="JNK70"/>
      <c r="JNL70"/>
      <c r="JNM70"/>
      <c r="JNN70"/>
      <c r="JNO70"/>
      <c r="JNP70"/>
      <c r="JNQ70"/>
      <c r="JNR70"/>
      <c r="JNS70"/>
      <c r="JNT70"/>
      <c r="JNU70"/>
      <c r="JNV70"/>
      <c r="JNW70"/>
      <c r="JNX70"/>
      <c r="JNY70"/>
      <c r="JNZ70"/>
      <c r="JOA70"/>
      <c r="JOB70"/>
      <c r="JOC70"/>
      <c r="JOD70"/>
      <c r="JOE70"/>
      <c r="JOF70"/>
      <c r="JOG70"/>
      <c r="JOH70"/>
      <c r="JOI70"/>
      <c r="JOJ70"/>
      <c r="JOK70"/>
      <c r="JOL70"/>
      <c r="JOM70"/>
      <c r="JON70"/>
      <c r="JOO70"/>
      <c r="JOP70"/>
      <c r="JOQ70"/>
      <c r="JOR70"/>
      <c r="JOS70"/>
      <c r="JOT70"/>
      <c r="JOU70"/>
      <c r="JOV70"/>
      <c r="JOW70"/>
      <c r="JOX70"/>
      <c r="JOY70"/>
      <c r="JOZ70"/>
      <c r="JPA70"/>
      <c r="JPB70"/>
      <c r="JPC70"/>
      <c r="JPD70"/>
      <c r="JPE70"/>
      <c r="JPF70"/>
      <c r="JPG70"/>
      <c r="JPH70"/>
      <c r="JPI70"/>
      <c r="JPJ70"/>
      <c r="JPK70"/>
      <c r="JPL70"/>
      <c r="JPM70"/>
      <c r="JPN70"/>
      <c r="JPO70"/>
      <c r="JPP70"/>
      <c r="JPQ70"/>
      <c r="JPR70"/>
      <c r="JPS70"/>
      <c r="JPT70"/>
      <c r="JPU70"/>
      <c r="JPV70"/>
      <c r="JPW70"/>
      <c r="JPX70"/>
      <c r="JPY70"/>
      <c r="JPZ70"/>
      <c r="JQA70"/>
      <c r="JQB70"/>
      <c r="JQC70"/>
      <c r="JQD70"/>
      <c r="JQE70"/>
      <c r="JQF70"/>
      <c r="JQG70"/>
      <c r="JQH70"/>
      <c r="JQI70"/>
      <c r="JQJ70"/>
      <c r="JQK70"/>
      <c r="JQL70"/>
      <c r="JQM70"/>
      <c r="JQN70"/>
      <c r="JQO70"/>
      <c r="JQP70"/>
      <c r="JQQ70"/>
      <c r="JQR70"/>
      <c r="JQS70"/>
      <c r="JQT70"/>
      <c r="JQU70"/>
      <c r="JQV70"/>
      <c r="JQW70"/>
      <c r="JQX70"/>
      <c r="JQY70"/>
      <c r="JQZ70"/>
      <c r="JRA70"/>
      <c r="JRB70"/>
      <c r="JRC70"/>
      <c r="JRD70"/>
      <c r="JRE70"/>
      <c r="JRF70"/>
      <c r="JRG70"/>
      <c r="JRH70"/>
      <c r="JRI70"/>
      <c r="JRJ70"/>
      <c r="JRK70"/>
      <c r="JRL70"/>
      <c r="JRM70"/>
      <c r="JRN70"/>
      <c r="JRO70"/>
      <c r="JRP70"/>
      <c r="JRQ70"/>
      <c r="JRR70"/>
      <c r="JRS70"/>
      <c r="JRT70"/>
      <c r="JRU70"/>
      <c r="JRV70"/>
      <c r="JRW70"/>
      <c r="JRX70"/>
      <c r="JRY70"/>
      <c r="JRZ70"/>
      <c r="JSA70"/>
      <c r="JSB70"/>
      <c r="JSC70"/>
      <c r="JSD70"/>
      <c r="JSE70"/>
      <c r="JSF70"/>
      <c r="JSG70"/>
      <c r="JSH70"/>
      <c r="JSI70"/>
      <c r="JSJ70"/>
      <c r="JSK70"/>
      <c r="JSL70"/>
      <c r="JSM70"/>
      <c r="JSN70"/>
      <c r="JSO70"/>
      <c r="JSP70"/>
      <c r="JSQ70"/>
      <c r="JSR70"/>
      <c r="JSS70"/>
      <c r="JST70"/>
      <c r="JSU70"/>
      <c r="JSV70"/>
      <c r="JSW70"/>
      <c r="JSX70"/>
      <c r="JSY70"/>
      <c r="JSZ70"/>
      <c r="JTA70"/>
      <c r="JTB70"/>
      <c r="JTC70"/>
      <c r="JTD70"/>
      <c r="JTE70"/>
      <c r="JTF70"/>
      <c r="JTG70"/>
      <c r="JTH70"/>
      <c r="JTI70"/>
      <c r="JTJ70"/>
      <c r="JTK70"/>
      <c r="JTL70"/>
      <c r="JTM70"/>
      <c r="JTN70"/>
      <c r="JTO70"/>
      <c r="JTP70"/>
      <c r="JTQ70"/>
      <c r="JTR70"/>
      <c r="JTS70"/>
      <c r="JTT70"/>
      <c r="JTU70"/>
      <c r="JTV70"/>
      <c r="JTW70"/>
      <c r="JTX70"/>
      <c r="JTY70"/>
      <c r="JTZ70"/>
      <c r="JUA70"/>
      <c r="JUB70"/>
      <c r="JUC70"/>
      <c r="JUD70"/>
      <c r="JUE70"/>
      <c r="JUF70"/>
      <c r="JUG70"/>
      <c r="JUH70"/>
      <c r="JUI70"/>
      <c r="JUJ70"/>
      <c r="JUK70"/>
      <c r="JUL70"/>
      <c r="JUM70"/>
      <c r="JUN70"/>
      <c r="JUO70"/>
      <c r="JUP70"/>
      <c r="JUQ70"/>
      <c r="JUR70"/>
      <c r="JUS70"/>
      <c r="JUT70"/>
      <c r="JUU70"/>
      <c r="JUV70"/>
      <c r="JUW70"/>
      <c r="JUX70"/>
      <c r="JUY70"/>
      <c r="JUZ70"/>
      <c r="JVA70"/>
      <c r="JVB70"/>
      <c r="JVC70"/>
      <c r="JVD70"/>
      <c r="JVE70"/>
      <c r="JVF70"/>
      <c r="JVG70"/>
      <c r="JVH70"/>
      <c r="JVI70"/>
      <c r="JVJ70"/>
      <c r="JVK70"/>
      <c r="JVL70"/>
      <c r="JVM70"/>
      <c r="JVN70"/>
      <c r="JVO70"/>
      <c r="JVP70"/>
      <c r="JVQ70"/>
      <c r="JVR70"/>
      <c r="JVS70"/>
      <c r="JVT70"/>
      <c r="JVU70"/>
      <c r="JVV70"/>
      <c r="JVW70"/>
      <c r="JVX70"/>
      <c r="JVY70"/>
      <c r="JVZ70"/>
      <c r="JWA70"/>
      <c r="JWB70"/>
      <c r="JWC70"/>
      <c r="JWD70"/>
      <c r="JWE70"/>
      <c r="JWF70"/>
      <c r="JWG70"/>
      <c r="JWH70"/>
      <c r="JWI70"/>
      <c r="JWJ70"/>
      <c r="JWK70"/>
      <c r="JWL70"/>
      <c r="JWM70"/>
      <c r="JWN70"/>
      <c r="JWO70"/>
      <c r="JWP70"/>
      <c r="JWQ70"/>
      <c r="JWR70"/>
      <c r="JWS70"/>
      <c r="JWT70"/>
      <c r="JWU70"/>
      <c r="JWV70"/>
      <c r="JWW70"/>
      <c r="JWX70"/>
      <c r="JWY70"/>
      <c r="JWZ70"/>
      <c r="JXA70"/>
      <c r="JXB70"/>
      <c r="JXC70"/>
      <c r="JXD70"/>
      <c r="JXE70"/>
      <c r="JXF70"/>
      <c r="JXG70"/>
      <c r="JXH70"/>
      <c r="JXI70"/>
      <c r="JXJ70"/>
      <c r="JXK70"/>
      <c r="JXL70"/>
      <c r="JXM70"/>
      <c r="JXN70"/>
      <c r="JXO70"/>
      <c r="JXP70"/>
      <c r="JXQ70"/>
      <c r="JXR70"/>
      <c r="JXS70"/>
      <c r="JXT70"/>
      <c r="JXU70"/>
      <c r="JXV70"/>
      <c r="JXW70"/>
      <c r="JXX70"/>
      <c r="JXY70"/>
      <c r="JXZ70"/>
      <c r="JYA70"/>
      <c r="JYB70"/>
      <c r="JYC70"/>
      <c r="JYD70"/>
      <c r="JYE70"/>
      <c r="JYF70"/>
      <c r="JYG70"/>
      <c r="JYH70"/>
      <c r="JYI70"/>
      <c r="JYJ70"/>
      <c r="JYK70"/>
      <c r="JYL70"/>
      <c r="JYM70"/>
      <c r="JYN70"/>
      <c r="JYO70"/>
      <c r="JYP70"/>
      <c r="JYQ70"/>
      <c r="JYR70"/>
      <c r="JYS70"/>
      <c r="JYT70"/>
      <c r="JYU70"/>
      <c r="JYV70"/>
      <c r="JYW70"/>
      <c r="JYX70"/>
      <c r="JYY70"/>
      <c r="JYZ70"/>
      <c r="JZA70"/>
      <c r="JZB70"/>
      <c r="JZC70"/>
      <c r="JZD70"/>
      <c r="JZE70"/>
      <c r="JZF70"/>
      <c r="JZG70"/>
      <c r="JZH70"/>
      <c r="JZI70"/>
      <c r="JZJ70"/>
      <c r="JZK70"/>
      <c r="JZL70"/>
      <c r="JZM70"/>
      <c r="JZN70"/>
      <c r="JZO70"/>
      <c r="JZP70"/>
      <c r="JZQ70"/>
      <c r="JZR70"/>
      <c r="JZS70"/>
      <c r="JZT70"/>
      <c r="JZU70"/>
      <c r="JZV70"/>
      <c r="JZW70"/>
      <c r="JZX70"/>
      <c r="JZY70"/>
      <c r="JZZ70"/>
      <c r="KAA70"/>
      <c r="KAB70"/>
      <c r="KAC70"/>
      <c r="KAD70"/>
      <c r="KAE70"/>
      <c r="KAF70"/>
      <c r="KAG70"/>
      <c r="KAH70"/>
      <c r="KAI70"/>
      <c r="KAJ70"/>
      <c r="KAK70"/>
      <c r="KAL70"/>
      <c r="KAM70"/>
      <c r="KAN70"/>
      <c r="KAO70"/>
      <c r="KAP70"/>
      <c r="KAQ70"/>
      <c r="KAR70"/>
      <c r="KAS70"/>
      <c r="KAT70"/>
      <c r="KAU70"/>
      <c r="KAV70"/>
      <c r="KAW70"/>
      <c r="KAX70"/>
      <c r="KAY70"/>
      <c r="KAZ70"/>
      <c r="KBA70"/>
      <c r="KBB70"/>
      <c r="KBC70"/>
      <c r="KBD70"/>
      <c r="KBE70"/>
      <c r="KBF70"/>
      <c r="KBG70"/>
      <c r="KBH70"/>
      <c r="KBI70"/>
      <c r="KBJ70"/>
      <c r="KBK70"/>
      <c r="KBL70"/>
      <c r="KBM70"/>
      <c r="KBN70"/>
      <c r="KBO70"/>
      <c r="KBP70"/>
      <c r="KBQ70"/>
      <c r="KBR70"/>
      <c r="KBS70"/>
      <c r="KBT70"/>
      <c r="KBU70"/>
      <c r="KBV70"/>
      <c r="KBW70"/>
      <c r="KBX70"/>
      <c r="KBY70"/>
      <c r="KBZ70"/>
      <c r="KCA70"/>
      <c r="KCB70"/>
      <c r="KCC70"/>
      <c r="KCD70"/>
      <c r="KCE70"/>
      <c r="KCF70"/>
      <c r="KCG70"/>
      <c r="KCH70"/>
      <c r="KCI70"/>
      <c r="KCJ70"/>
      <c r="KCK70"/>
      <c r="KCL70"/>
      <c r="KCM70"/>
      <c r="KCN70"/>
      <c r="KCO70"/>
      <c r="KCP70"/>
      <c r="KCQ70"/>
      <c r="KCR70"/>
      <c r="KCS70"/>
      <c r="KCT70"/>
      <c r="KCU70"/>
      <c r="KCV70"/>
      <c r="KCW70"/>
      <c r="KCX70"/>
      <c r="KCY70"/>
      <c r="KCZ70"/>
      <c r="KDA70"/>
      <c r="KDB70"/>
      <c r="KDC70"/>
      <c r="KDD70"/>
      <c r="KDE70"/>
      <c r="KDF70"/>
      <c r="KDG70"/>
      <c r="KDH70"/>
      <c r="KDI70"/>
      <c r="KDJ70"/>
      <c r="KDK70"/>
      <c r="KDL70"/>
      <c r="KDM70"/>
      <c r="KDN70"/>
      <c r="KDO70"/>
      <c r="KDP70"/>
      <c r="KDQ70"/>
      <c r="KDR70"/>
      <c r="KDS70"/>
      <c r="KDT70"/>
      <c r="KDU70"/>
      <c r="KDV70"/>
      <c r="KDW70"/>
      <c r="KDX70"/>
      <c r="KDY70"/>
      <c r="KDZ70"/>
      <c r="KEA70"/>
      <c r="KEB70"/>
      <c r="KEC70"/>
      <c r="KED70"/>
      <c r="KEE70"/>
      <c r="KEF70"/>
      <c r="KEG70"/>
      <c r="KEH70"/>
      <c r="KEI70"/>
      <c r="KEJ70"/>
      <c r="KEK70"/>
      <c r="KEL70"/>
      <c r="KEM70"/>
      <c r="KEN70"/>
      <c r="KEO70"/>
      <c r="KEP70"/>
      <c r="KEQ70"/>
      <c r="KER70"/>
      <c r="KES70"/>
      <c r="KET70"/>
      <c r="KEU70"/>
      <c r="KEV70"/>
      <c r="KEW70"/>
      <c r="KEX70"/>
      <c r="KEY70"/>
      <c r="KEZ70"/>
      <c r="KFA70"/>
      <c r="KFB70"/>
      <c r="KFC70"/>
      <c r="KFD70"/>
      <c r="KFE70"/>
      <c r="KFF70"/>
      <c r="KFG70"/>
      <c r="KFH70"/>
      <c r="KFI70"/>
      <c r="KFJ70"/>
      <c r="KFK70"/>
      <c r="KFL70"/>
      <c r="KFM70"/>
      <c r="KFN70"/>
      <c r="KFO70"/>
      <c r="KFP70"/>
      <c r="KFQ70"/>
      <c r="KFR70"/>
      <c r="KFS70"/>
      <c r="KFT70"/>
      <c r="KFU70"/>
      <c r="KFV70"/>
      <c r="KFW70"/>
      <c r="KFX70"/>
      <c r="KFY70"/>
      <c r="KFZ70"/>
      <c r="KGA70"/>
      <c r="KGB70"/>
      <c r="KGC70"/>
      <c r="KGD70"/>
      <c r="KGE70"/>
      <c r="KGF70"/>
      <c r="KGG70"/>
      <c r="KGH70"/>
      <c r="KGI70"/>
      <c r="KGJ70"/>
      <c r="KGK70"/>
      <c r="KGL70"/>
      <c r="KGM70"/>
      <c r="KGN70"/>
      <c r="KGO70"/>
      <c r="KGP70"/>
      <c r="KGQ70"/>
      <c r="KGR70"/>
      <c r="KGS70"/>
      <c r="KGT70"/>
      <c r="KGU70"/>
      <c r="KGV70"/>
      <c r="KGW70"/>
      <c r="KGX70"/>
      <c r="KGY70"/>
      <c r="KGZ70"/>
      <c r="KHA70"/>
      <c r="KHB70"/>
      <c r="KHC70"/>
      <c r="KHD70"/>
      <c r="KHE70"/>
      <c r="KHF70"/>
      <c r="KHG70"/>
      <c r="KHH70"/>
      <c r="KHI70"/>
      <c r="KHJ70"/>
      <c r="KHK70"/>
      <c r="KHL70"/>
      <c r="KHM70"/>
      <c r="KHN70"/>
      <c r="KHO70"/>
      <c r="KHP70"/>
      <c r="KHQ70"/>
      <c r="KHR70"/>
      <c r="KHS70"/>
      <c r="KHT70"/>
      <c r="KHU70"/>
      <c r="KHV70"/>
      <c r="KHW70"/>
      <c r="KHX70"/>
      <c r="KHY70"/>
      <c r="KHZ70"/>
      <c r="KIA70"/>
      <c r="KIB70"/>
      <c r="KIC70"/>
      <c r="KID70"/>
      <c r="KIE70"/>
      <c r="KIF70"/>
      <c r="KIG70"/>
      <c r="KIH70"/>
      <c r="KII70"/>
      <c r="KIJ70"/>
      <c r="KIK70"/>
      <c r="KIL70"/>
      <c r="KIM70"/>
      <c r="KIN70"/>
      <c r="KIO70"/>
      <c r="KIP70"/>
      <c r="KIQ70"/>
      <c r="KIR70"/>
      <c r="KIS70"/>
      <c r="KIT70"/>
      <c r="KIU70"/>
      <c r="KIV70"/>
      <c r="KIW70"/>
      <c r="KIX70"/>
      <c r="KIY70"/>
      <c r="KIZ70"/>
      <c r="KJA70"/>
      <c r="KJB70"/>
      <c r="KJC70"/>
      <c r="KJD70"/>
      <c r="KJE70"/>
      <c r="KJF70"/>
      <c r="KJG70"/>
      <c r="KJH70"/>
      <c r="KJI70"/>
      <c r="KJJ70"/>
      <c r="KJK70"/>
      <c r="KJL70"/>
      <c r="KJM70"/>
      <c r="KJN70"/>
      <c r="KJO70"/>
      <c r="KJP70"/>
      <c r="KJQ70"/>
      <c r="KJR70"/>
      <c r="KJS70"/>
      <c r="KJT70"/>
      <c r="KJU70"/>
      <c r="KJV70"/>
      <c r="KJW70"/>
      <c r="KJX70"/>
      <c r="KJY70"/>
      <c r="KJZ70"/>
      <c r="KKA70"/>
      <c r="KKB70"/>
      <c r="KKC70"/>
      <c r="KKD70"/>
      <c r="KKE70"/>
      <c r="KKF70"/>
      <c r="KKG70"/>
      <c r="KKH70"/>
      <c r="KKI70"/>
      <c r="KKJ70"/>
      <c r="KKK70"/>
      <c r="KKL70"/>
      <c r="KKM70"/>
      <c r="KKN70"/>
      <c r="KKO70"/>
      <c r="KKP70"/>
      <c r="KKQ70"/>
      <c r="KKR70"/>
      <c r="KKS70"/>
      <c r="KKT70"/>
      <c r="KKU70"/>
      <c r="KKV70"/>
      <c r="KKW70"/>
      <c r="KKX70"/>
      <c r="KKY70"/>
      <c r="KKZ70"/>
      <c r="KLA70"/>
      <c r="KLB70"/>
      <c r="KLC70"/>
      <c r="KLD70"/>
      <c r="KLE70"/>
      <c r="KLF70"/>
      <c r="KLG70"/>
      <c r="KLH70"/>
      <c r="KLI70"/>
      <c r="KLJ70"/>
      <c r="KLK70"/>
      <c r="KLL70"/>
      <c r="KLM70"/>
      <c r="KLN70"/>
      <c r="KLO70"/>
      <c r="KLP70"/>
      <c r="KLQ70"/>
      <c r="KLR70"/>
      <c r="KLS70"/>
      <c r="KLT70"/>
      <c r="KLU70"/>
      <c r="KLV70"/>
      <c r="KLW70"/>
      <c r="KLX70"/>
      <c r="KLY70"/>
      <c r="KLZ70"/>
      <c r="KMA70"/>
      <c r="KMB70"/>
      <c r="KMC70"/>
      <c r="KMD70"/>
      <c r="KME70"/>
      <c r="KMF70"/>
      <c r="KMG70"/>
      <c r="KMH70"/>
      <c r="KMI70"/>
      <c r="KMJ70"/>
      <c r="KMK70"/>
      <c r="KML70"/>
      <c r="KMM70"/>
      <c r="KMN70"/>
      <c r="KMO70"/>
      <c r="KMP70"/>
      <c r="KMQ70"/>
      <c r="KMR70"/>
      <c r="KMS70"/>
      <c r="KMT70"/>
      <c r="KMU70"/>
      <c r="KMV70"/>
      <c r="KMW70"/>
      <c r="KMX70"/>
      <c r="KMY70"/>
      <c r="KMZ70"/>
      <c r="KNA70"/>
      <c r="KNB70"/>
      <c r="KNC70"/>
      <c r="KND70"/>
      <c r="KNE70"/>
      <c r="KNF70"/>
      <c r="KNG70"/>
      <c r="KNH70"/>
      <c r="KNI70"/>
      <c r="KNJ70"/>
      <c r="KNK70"/>
      <c r="KNL70"/>
      <c r="KNM70"/>
      <c r="KNN70"/>
      <c r="KNO70"/>
      <c r="KNP70"/>
      <c r="KNQ70"/>
      <c r="KNR70"/>
      <c r="KNS70"/>
      <c r="KNT70"/>
      <c r="KNU70"/>
      <c r="KNV70"/>
      <c r="KNW70"/>
      <c r="KNX70"/>
      <c r="KNY70"/>
      <c r="KNZ70"/>
      <c r="KOA70"/>
      <c r="KOB70"/>
      <c r="KOC70"/>
      <c r="KOD70"/>
      <c r="KOE70"/>
      <c r="KOF70"/>
      <c r="KOG70"/>
      <c r="KOH70"/>
      <c r="KOI70"/>
      <c r="KOJ70"/>
      <c r="KOK70"/>
      <c r="KOL70"/>
      <c r="KOM70"/>
      <c r="KON70"/>
      <c r="KOO70"/>
      <c r="KOP70"/>
      <c r="KOQ70"/>
      <c r="KOR70"/>
      <c r="KOS70"/>
      <c r="KOT70"/>
      <c r="KOU70"/>
      <c r="KOV70"/>
      <c r="KOW70"/>
      <c r="KOX70"/>
      <c r="KOY70"/>
      <c r="KOZ70"/>
      <c r="KPA70"/>
      <c r="KPB70"/>
      <c r="KPC70"/>
      <c r="KPD70"/>
      <c r="KPE70"/>
      <c r="KPF70"/>
      <c r="KPG70"/>
      <c r="KPH70"/>
      <c r="KPI70"/>
      <c r="KPJ70"/>
      <c r="KPK70"/>
      <c r="KPL70"/>
      <c r="KPM70"/>
      <c r="KPN70"/>
      <c r="KPO70"/>
      <c r="KPP70"/>
      <c r="KPQ70"/>
      <c r="KPR70"/>
      <c r="KPS70"/>
      <c r="KPT70"/>
      <c r="KPU70"/>
      <c r="KPV70"/>
      <c r="KPW70"/>
      <c r="KPX70"/>
      <c r="KPY70"/>
      <c r="KPZ70"/>
      <c r="KQA70"/>
      <c r="KQB70"/>
      <c r="KQC70"/>
      <c r="KQD70"/>
      <c r="KQE70"/>
      <c r="KQF70"/>
      <c r="KQG70"/>
      <c r="KQH70"/>
      <c r="KQI70"/>
      <c r="KQJ70"/>
      <c r="KQK70"/>
      <c r="KQL70"/>
      <c r="KQM70"/>
      <c r="KQN70"/>
      <c r="KQO70"/>
      <c r="KQP70"/>
      <c r="KQQ70"/>
      <c r="KQR70"/>
      <c r="KQS70"/>
      <c r="KQT70"/>
      <c r="KQU70"/>
      <c r="KQV70"/>
      <c r="KQW70"/>
      <c r="KQX70"/>
      <c r="KQY70"/>
      <c r="KQZ70"/>
      <c r="KRA70"/>
      <c r="KRB70"/>
      <c r="KRC70"/>
      <c r="KRD70"/>
      <c r="KRE70"/>
      <c r="KRF70"/>
      <c r="KRG70"/>
      <c r="KRH70"/>
      <c r="KRI70"/>
      <c r="KRJ70"/>
      <c r="KRK70"/>
      <c r="KRL70"/>
      <c r="KRM70"/>
      <c r="KRN70"/>
      <c r="KRO70"/>
      <c r="KRP70"/>
      <c r="KRQ70"/>
      <c r="KRR70"/>
      <c r="KRS70"/>
      <c r="KRT70"/>
      <c r="KRU70"/>
      <c r="KRV70"/>
      <c r="KRW70"/>
      <c r="KRX70"/>
      <c r="KRY70"/>
      <c r="KRZ70"/>
      <c r="KSA70"/>
      <c r="KSB70"/>
      <c r="KSC70"/>
      <c r="KSD70"/>
      <c r="KSE70"/>
      <c r="KSF70"/>
      <c r="KSG70"/>
      <c r="KSH70"/>
      <c r="KSI70"/>
      <c r="KSJ70"/>
      <c r="KSK70"/>
      <c r="KSL70"/>
      <c r="KSM70"/>
      <c r="KSN70"/>
      <c r="KSO70"/>
      <c r="KSP70"/>
      <c r="KSQ70"/>
      <c r="KSR70"/>
      <c r="KSS70"/>
      <c r="KST70"/>
      <c r="KSU70"/>
      <c r="KSV70"/>
      <c r="KSW70"/>
      <c r="KSX70"/>
      <c r="KSY70"/>
      <c r="KSZ70"/>
      <c r="KTA70"/>
      <c r="KTB70"/>
      <c r="KTC70"/>
      <c r="KTD70"/>
      <c r="KTE70"/>
      <c r="KTF70"/>
      <c r="KTG70"/>
      <c r="KTH70"/>
      <c r="KTI70"/>
      <c r="KTJ70"/>
      <c r="KTK70"/>
      <c r="KTL70"/>
      <c r="KTM70"/>
      <c r="KTN70"/>
      <c r="KTO70"/>
      <c r="KTP70"/>
      <c r="KTQ70"/>
      <c r="KTR70"/>
      <c r="KTS70"/>
      <c r="KTT70"/>
      <c r="KTU70"/>
      <c r="KTV70"/>
      <c r="KTW70"/>
      <c r="KTX70"/>
      <c r="KTY70"/>
      <c r="KTZ70"/>
      <c r="KUA70"/>
      <c r="KUB70"/>
      <c r="KUC70"/>
      <c r="KUD70"/>
      <c r="KUE70"/>
      <c r="KUF70"/>
      <c r="KUG70"/>
      <c r="KUH70"/>
      <c r="KUI70"/>
      <c r="KUJ70"/>
      <c r="KUK70"/>
      <c r="KUL70"/>
      <c r="KUM70"/>
      <c r="KUN70"/>
      <c r="KUO70"/>
      <c r="KUP70"/>
      <c r="KUQ70"/>
      <c r="KUR70"/>
      <c r="KUS70"/>
      <c r="KUT70"/>
      <c r="KUU70"/>
      <c r="KUV70"/>
      <c r="KUW70"/>
      <c r="KUX70"/>
      <c r="KUY70"/>
      <c r="KUZ70"/>
      <c r="KVA70"/>
      <c r="KVB70"/>
      <c r="KVC70"/>
      <c r="KVD70"/>
      <c r="KVE70"/>
      <c r="KVF70"/>
      <c r="KVG70"/>
      <c r="KVH70"/>
      <c r="KVI70"/>
      <c r="KVJ70"/>
      <c r="KVK70"/>
      <c r="KVL70"/>
      <c r="KVM70"/>
      <c r="KVN70"/>
      <c r="KVO70"/>
      <c r="KVP70"/>
      <c r="KVQ70"/>
      <c r="KVR70"/>
      <c r="KVS70"/>
      <c r="KVT70"/>
      <c r="KVU70"/>
      <c r="KVV70"/>
      <c r="KVW70"/>
      <c r="KVX70"/>
      <c r="KVY70"/>
      <c r="KVZ70"/>
      <c r="KWA70"/>
      <c r="KWB70"/>
      <c r="KWC70"/>
      <c r="KWD70"/>
      <c r="KWE70"/>
      <c r="KWF70"/>
      <c r="KWG70"/>
      <c r="KWH70"/>
      <c r="KWI70"/>
      <c r="KWJ70"/>
      <c r="KWK70"/>
      <c r="KWL70"/>
      <c r="KWM70"/>
      <c r="KWN70"/>
      <c r="KWO70"/>
      <c r="KWP70"/>
      <c r="KWQ70"/>
      <c r="KWR70"/>
      <c r="KWS70"/>
      <c r="KWT70"/>
      <c r="KWU70"/>
      <c r="KWV70"/>
      <c r="KWW70"/>
      <c r="KWX70"/>
      <c r="KWY70"/>
      <c r="KWZ70"/>
      <c r="KXA70"/>
      <c r="KXB70"/>
      <c r="KXC70"/>
      <c r="KXD70"/>
      <c r="KXE70"/>
      <c r="KXF70"/>
      <c r="KXG70"/>
      <c r="KXH70"/>
      <c r="KXI70"/>
      <c r="KXJ70"/>
      <c r="KXK70"/>
      <c r="KXL70"/>
      <c r="KXM70"/>
      <c r="KXN70"/>
      <c r="KXO70"/>
      <c r="KXP70"/>
      <c r="KXQ70"/>
      <c r="KXR70"/>
      <c r="KXS70"/>
      <c r="KXT70"/>
      <c r="KXU70"/>
      <c r="KXV70"/>
      <c r="KXW70"/>
      <c r="KXX70"/>
      <c r="KXY70"/>
      <c r="KXZ70"/>
      <c r="KYA70"/>
      <c r="KYB70"/>
      <c r="KYC70"/>
      <c r="KYD70"/>
      <c r="KYE70"/>
      <c r="KYF70"/>
      <c r="KYG70"/>
      <c r="KYH70"/>
      <c r="KYI70"/>
      <c r="KYJ70"/>
      <c r="KYK70"/>
      <c r="KYL70"/>
      <c r="KYM70"/>
      <c r="KYN70"/>
      <c r="KYO70"/>
      <c r="KYP70"/>
      <c r="KYQ70"/>
      <c r="KYR70"/>
      <c r="KYS70"/>
      <c r="KYT70"/>
      <c r="KYU70"/>
      <c r="KYV70"/>
      <c r="KYW70"/>
      <c r="KYX70"/>
      <c r="KYY70"/>
      <c r="KYZ70"/>
      <c r="KZA70"/>
      <c r="KZB70"/>
      <c r="KZC70"/>
      <c r="KZD70"/>
      <c r="KZE70"/>
      <c r="KZF70"/>
      <c r="KZG70"/>
      <c r="KZH70"/>
      <c r="KZI70"/>
      <c r="KZJ70"/>
      <c r="KZK70"/>
      <c r="KZL70"/>
      <c r="KZM70"/>
      <c r="KZN70"/>
      <c r="KZO70"/>
      <c r="KZP70"/>
      <c r="KZQ70"/>
      <c r="KZR70"/>
      <c r="KZS70"/>
      <c r="KZT70"/>
      <c r="KZU70"/>
      <c r="KZV70"/>
      <c r="KZW70"/>
      <c r="KZX70"/>
      <c r="KZY70"/>
      <c r="KZZ70"/>
      <c r="LAA70"/>
      <c r="LAB70"/>
      <c r="LAC70"/>
      <c r="LAD70"/>
      <c r="LAE70"/>
      <c r="LAF70"/>
      <c r="LAG70"/>
      <c r="LAH70"/>
      <c r="LAI70"/>
      <c r="LAJ70"/>
      <c r="LAK70"/>
      <c r="LAL70"/>
      <c r="LAM70"/>
      <c r="LAN70"/>
      <c r="LAO70"/>
      <c r="LAP70"/>
      <c r="LAQ70"/>
      <c r="LAR70"/>
      <c r="LAS70"/>
      <c r="LAT70"/>
      <c r="LAU70"/>
      <c r="LAV70"/>
      <c r="LAW70"/>
      <c r="LAX70"/>
      <c r="LAY70"/>
      <c r="LAZ70"/>
      <c r="LBA70"/>
      <c r="LBB70"/>
      <c r="LBC70"/>
      <c r="LBD70"/>
      <c r="LBE70"/>
      <c r="LBF70"/>
      <c r="LBG70"/>
      <c r="LBH70"/>
      <c r="LBI70"/>
      <c r="LBJ70"/>
      <c r="LBK70"/>
      <c r="LBL70"/>
      <c r="LBM70"/>
      <c r="LBN70"/>
      <c r="LBO70"/>
      <c r="LBP70"/>
      <c r="LBQ70"/>
      <c r="LBR70"/>
      <c r="LBS70"/>
      <c r="LBT70"/>
      <c r="LBU70"/>
      <c r="LBV70"/>
      <c r="LBW70"/>
      <c r="LBX70"/>
      <c r="LBY70"/>
      <c r="LBZ70"/>
      <c r="LCA70"/>
      <c r="LCB70"/>
      <c r="LCC70"/>
      <c r="LCD70"/>
      <c r="LCE70"/>
      <c r="LCF70"/>
      <c r="LCG70"/>
      <c r="LCH70"/>
      <c r="LCI70"/>
      <c r="LCJ70"/>
      <c r="LCK70"/>
      <c r="LCL70"/>
      <c r="LCM70"/>
      <c r="LCN70"/>
      <c r="LCO70"/>
      <c r="LCP70"/>
      <c r="LCQ70"/>
      <c r="LCR70"/>
      <c r="LCS70"/>
      <c r="LCT70"/>
      <c r="LCU70"/>
      <c r="LCV70"/>
      <c r="LCW70"/>
      <c r="LCX70"/>
      <c r="LCY70"/>
      <c r="LCZ70"/>
      <c r="LDA70"/>
      <c r="LDB70"/>
      <c r="LDC70"/>
      <c r="LDD70"/>
      <c r="LDE70"/>
      <c r="LDF70"/>
      <c r="LDG70"/>
      <c r="LDH70"/>
      <c r="LDI70"/>
      <c r="LDJ70"/>
      <c r="LDK70"/>
      <c r="LDL70"/>
      <c r="LDM70"/>
      <c r="LDN70"/>
      <c r="LDO70"/>
      <c r="LDP70"/>
      <c r="LDQ70"/>
      <c r="LDR70"/>
      <c r="LDS70"/>
      <c r="LDT70"/>
      <c r="LDU70"/>
      <c r="LDV70"/>
      <c r="LDW70"/>
      <c r="LDX70"/>
      <c r="LDY70"/>
      <c r="LDZ70"/>
      <c r="LEA70"/>
      <c r="LEB70"/>
      <c r="LEC70"/>
      <c r="LED70"/>
      <c r="LEE70"/>
      <c r="LEF70"/>
      <c r="LEG70"/>
      <c r="LEH70"/>
      <c r="LEI70"/>
      <c r="LEJ70"/>
      <c r="LEK70"/>
      <c r="LEL70"/>
      <c r="LEM70"/>
      <c r="LEN70"/>
      <c r="LEO70"/>
      <c r="LEP70"/>
      <c r="LEQ70"/>
      <c r="LER70"/>
      <c r="LES70"/>
      <c r="LET70"/>
      <c r="LEU70"/>
      <c r="LEV70"/>
      <c r="LEW70"/>
      <c r="LEX70"/>
      <c r="LEY70"/>
      <c r="LEZ70"/>
      <c r="LFA70"/>
      <c r="LFB70"/>
      <c r="LFC70"/>
      <c r="LFD70"/>
      <c r="LFE70"/>
      <c r="LFF70"/>
      <c r="LFG70"/>
      <c r="LFH70"/>
      <c r="LFI70"/>
      <c r="LFJ70"/>
      <c r="LFK70"/>
      <c r="LFL70"/>
      <c r="LFM70"/>
      <c r="LFN70"/>
      <c r="LFO70"/>
      <c r="LFP70"/>
      <c r="LFQ70"/>
      <c r="LFR70"/>
      <c r="LFS70"/>
      <c r="LFT70"/>
      <c r="LFU70"/>
      <c r="LFV70"/>
      <c r="LFW70"/>
      <c r="LFX70"/>
      <c r="LFY70"/>
      <c r="LFZ70"/>
      <c r="LGA70"/>
      <c r="LGB70"/>
      <c r="LGC70"/>
      <c r="LGD70"/>
      <c r="LGE70"/>
      <c r="LGF70"/>
      <c r="LGG70"/>
      <c r="LGH70"/>
      <c r="LGI70"/>
      <c r="LGJ70"/>
      <c r="LGK70"/>
      <c r="LGL70"/>
      <c r="LGM70"/>
      <c r="LGN70"/>
      <c r="LGO70"/>
      <c r="LGP70"/>
      <c r="LGQ70"/>
      <c r="LGR70"/>
      <c r="LGS70"/>
      <c r="LGT70"/>
      <c r="LGU70"/>
      <c r="LGV70"/>
      <c r="LGW70"/>
      <c r="LGX70"/>
      <c r="LGY70"/>
      <c r="LGZ70"/>
      <c r="LHA70"/>
      <c r="LHB70"/>
      <c r="LHC70"/>
      <c r="LHD70"/>
      <c r="LHE70"/>
      <c r="LHF70"/>
      <c r="LHG70"/>
      <c r="LHH70"/>
      <c r="LHI70"/>
      <c r="LHJ70"/>
      <c r="LHK70"/>
      <c r="LHL70"/>
      <c r="LHM70"/>
      <c r="LHN70"/>
      <c r="LHO70"/>
      <c r="LHP70"/>
      <c r="LHQ70"/>
      <c r="LHR70"/>
      <c r="LHS70"/>
      <c r="LHT70"/>
      <c r="LHU70"/>
      <c r="LHV70"/>
      <c r="LHW70"/>
      <c r="LHX70"/>
      <c r="LHY70"/>
      <c r="LHZ70"/>
      <c r="LIA70"/>
      <c r="LIB70"/>
      <c r="LIC70"/>
      <c r="LID70"/>
      <c r="LIE70"/>
      <c r="LIF70"/>
      <c r="LIG70"/>
      <c r="LIH70"/>
      <c r="LII70"/>
      <c r="LIJ70"/>
      <c r="LIK70"/>
      <c r="LIL70"/>
      <c r="LIM70"/>
      <c r="LIN70"/>
      <c r="LIO70"/>
      <c r="LIP70"/>
      <c r="LIQ70"/>
      <c r="LIR70"/>
      <c r="LIS70"/>
      <c r="LIT70"/>
      <c r="LIU70"/>
      <c r="LIV70"/>
      <c r="LIW70"/>
      <c r="LIX70"/>
      <c r="LIY70"/>
      <c r="LIZ70"/>
      <c r="LJA70"/>
      <c r="LJB70"/>
      <c r="LJC70"/>
      <c r="LJD70"/>
      <c r="LJE70"/>
      <c r="LJF70"/>
      <c r="LJG70"/>
      <c r="LJH70"/>
      <c r="LJI70"/>
      <c r="LJJ70"/>
      <c r="LJK70"/>
      <c r="LJL70"/>
      <c r="LJM70"/>
      <c r="LJN70"/>
      <c r="LJO70"/>
      <c r="LJP70"/>
      <c r="LJQ70"/>
      <c r="LJR70"/>
      <c r="LJS70"/>
      <c r="LJT70"/>
      <c r="LJU70"/>
      <c r="LJV70"/>
      <c r="LJW70"/>
      <c r="LJX70"/>
      <c r="LJY70"/>
      <c r="LJZ70"/>
      <c r="LKA70"/>
      <c r="LKB70"/>
      <c r="LKC70"/>
      <c r="LKD70"/>
      <c r="LKE70"/>
      <c r="LKF70"/>
      <c r="LKG70"/>
      <c r="LKH70"/>
      <c r="LKI70"/>
      <c r="LKJ70"/>
      <c r="LKK70"/>
      <c r="LKL70"/>
      <c r="LKM70"/>
      <c r="LKN70"/>
      <c r="LKO70"/>
      <c r="LKP70"/>
      <c r="LKQ70"/>
      <c r="LKR70"/>
      <c r="LKS70"/>
      <c r="LKT70"/>
      <c r="LKU70"/>
      <c r="LKV70"/>
      <c r="LKW70"/>
      <c r="LKX70"/>
      <c r="LKY70"/>
      <c r="LKZ70"/>
      <c r="LLA70"/>
      <c r="LLB70"/>
      <c r="LLC70"/>
      <c r="LLD70"/>
      <c r="LLE70"/>
      <c r="LLF70"/>
      <c r="LLG70"/>
      <c r="LLH70"/>
      <c r="LLI70"/>
      <c r="LLJ70"/>
      <c r="LLK70"/>
      <c r="LLL70"/>
      <c r="LLM70"/>
      <c r="LLN70"/>
      <c r="LLO70"/>
      <c r="LLP70"/>
      <c r="LLQ70"/>
      <c r="LLR70"/>
      <c r="LLS70"/>
      <c r="LLT70"/>
      <c r="LLU70"/>
      <c r="LLV70"/>
      <c r="LLW70"/>
      <c r="LLX70"/>
      <c r="LLY70"/>
      <c r="LLZ70"/>
      <c r="LMA70"/>
      <c r="LMB70"/>
      <c r="LMC70"/>
      <c r="LMD70"/>
      <c r="LME70"/>
      <c r="LMF70"/>
      <c r="LMG70"/>
      <c r="LMH70"/>
      <c r="LMI70"/>
      <c r="LMJ70"/>
      <c r="LMK70"/>
      <c r="LML70"/>
      <c r="LMM70"/>
      <c r="LMN70"/>
      <c r="LMO70"/>
      <c r="LMP70"/>
      <c r="LMQ70"/>
      <c r="LMR70"/>
      <c r="LMS70"/>
      <c r="LMT70"/>
      <c r="LMU70"/>
      <c r="LMV70"/>
      <c r="LMW70"/>
      <c r="LMX70"/>
      <c r="LMY70"/>
      <c r="LMZ70"/>
      <c r="LNA70"/>
      <c r="LNB70"/>
      <c r="LNC70"/>
      <c r="LND70"/>
      <c r="LNE70"/>
      <c r="LNF70"/>
      <c r="LNG70"/>
      <c r="LNH70"/>
      <c r="LNI70"/>
      <c r="LNJ70"/>
      <c r="LNK70"/>
      <c r="LNL70"/>
      <c r="LNM70"/>
      <c r="LNN70"/>
      <c r="LNO70"/>
      <c r="LNP70"/>
      <c r="LNQ70"/>
      <c r="LNR70"/>
      <c r="LNS70"/>
      <c r="LNT70"/>
      <c r="LNU70"/>
      <c r="LNV70"/>
      <c r="LNW70"/>
      <c r="LNX70"/>
      <c r="LNY70"/>
      <c r="LNZ70"/>
      <c r="LOA70"/>
      <c r="LOB70"/>
      <c r="LOC70"/>
      <c r="LOD70"/>
      <c r="LOE70"/>
      <c r="LOF70"/>
      <c r="LOG70"/>
      <c r="LOH70"/>
      <c r="LOI70"/>
      <c r="LOJ70"/>
      <c r="LOK70"/>
      <c r="LOL70"/>
      <c r="LOM70"/>
      <c r="LON70"/>
      <c r="LOO70"/>
      <c r="LOP70"/>
      <c r="LOQ70"/>
      <c r="LOR70"/>
      <c r="LOS70"/>
      <c r="LOT70"/>
      <c r="LOU70"/>
      <c r="LOV70"/>
      <c r="LOW70"/>
      <c r="LOX70"/>
      <c r="LOY70"/>
      <c r="LOZ70"/>
      <c r="LPA70"/>
      <c r="LPB70"/>
      <c r="LPC70"/>
      <c r="LPD70"/>
      <c r="LPE70"/>
      <c r="LPF70"/>
      <c r="LPG70"/>
      <c r="LPH70"/>
      <c r="LPI70"/>
      <c r="LPJ70"/>
      <c r="LPK70"/>
      <c r="LPL70"/>
      <c r="LPM70"/>
      <c r="LPN70"/>
      <c r="LPO70"/>
      <c r="LPP70"/>
      <c r="LPQ70"/>
      <c r="LPR70"/>
      <c r="LPS70"/>
      <c r="LPT70"/>
      <c r="LPU70"/>
      <c r="LPV70"/>
      <c r="LPW70"/>
      <c r="LPX70"/>
      <c r="LPY70"/>
      <c r="LPZ70"/>
      <c r="LQA70"/>
      <c r="LQB70"/>
      <c r="LQC70"/>
      <c r="LQD70"/>
      <c r="LQE70"/>
      <c r="LQF70"/>
      <c r="LQG70"/>
      <c r="LQH70"/>
      <c r="LQI70"/>
      <c r="LQJ70"/>
      <c r="LQK70"/>
      <c r="LQL70"/>
      <c r="LQM70"/>
      <c r="LQN70"/>
      <c r="LQO70"/>
      <c r="LQP70"/>
      <c r="LQQ70"/>
      <c r="LQR70"/>
      <c r="LQS70"/>
      <c r="LQT70"/>
      <c r="LQU70"/>
      <c r="LQV70"/>
      <c r="LQW70"/>
      <c r="LQX70"/>
      <c r="LQY70"/>
      <c r="LQZ70"/>
      <c r="LRA70"/>
      <c r="LRB70"/>
      <c r="LRC70"/>
      <c r="LRD70"/>
      <c r="LRE70"/>
      <c r="LRF70"/>
      <c r="LRG70"/>
      <c r="LRH70"/>
      <c r="LRI70"/>
      <c r="LRJ70"/>
      <c r="LRK70"/>
      <c r="LRL70"/>
      <c r="LRM70"/>
      <c r="LRN70"/>
      <c r="LRO70"/>
      <c r="LRP70"/>
      <c r="LRQ70"/>
      <c r="LRR70"/>
      <c r="LRS70"/>
      <c r="LRT70"/>
      <c r="LRU70"/>
      <c r="LRV70"/>
      <c r="LRW70"/>
      <c r="LRX70"/>
      <c r="LRY70"/>
      <c r="LRZ70"/>
      <c r="LSA70"/>
      <c r="LSB70"/>
      <c r="LSC70"/>
      <c r="LSD70"/>
      <c r="LSE70"/>
      <c r="LSF70"/>
      <c r="LSG70"/>
      <c r="LSH70"/>
      <c r="LSI70"/>
      <c r="LSJ70"/>
      <c r="LSK70"/>
      <c r="LSL70"/>
      <c r="LSM70"/>
      <c r="LSN70"/>
      <c r="LSO70"/>
      <c r="LSP70"/>
      <c r="LSQ70"/>
      <c r="LSR70"/>
      <c r="LSS70"/>
      <c r="LST70"/>
      <c r="LSU70"/>
      <c r="LSV70"/>
      <c r="LSW70"/>
      <c r="LSX70"/>
      <c r="LSY70"/>
      <c r="LSZ70"/>
      <c r="LTA70"/>
      <c r="LTB70"/>
      <c r="LTC70"/>
      <c r="LTD70"/>
      <c r="LTE70"/>
      <c r="LTF70"/>
      <c r="LTG70"/>
      <c r="LTH70"/>
      <c r="LTI70"/>
      <c r="LTJ70"/>
      <c r="LTK70"/>
      <c r="LTL70"/>
      <c r="LTM70"/>
      <c r="LTN70"/>
      <c r="LTO70"/>
      <c r="LTP70"/>
      <c r="LTQ70"/>
      <c r="LTR70"/>
      <c r="LTS70"/>
      <c r="LTT70"/>
      <c r="LTU70"/>
      <c r="LTV70"/>
      <c r="LTW70"/>
      <c r="LTX70"/>
      <c r="LTY70"/>
      <c r="LTZ70"/>
      <c r="LUA70"/>
      <c r="LUB70"/>
      <c r="LUC70"/>
      <c r="LUD70"/>
      <c r="LUE70"/>
      <c r="LUF70"/>
      <c r="LUG70"/>
      <c r="LUH70"/>
      <c r="LUI70"/>
      <c r="LUJ70"/>
      <c r="LUK70"/>
      <c r="LUL70"/>
      <c r="LUM70"/>
      <c r="LUN70"/>
      <c r="LUO70"/>
      <c r="LUP70"/>
      <c r="LUQ70"/>
      <c r="LUR70"/>
      <c r="LUS70"/>
      <c r="LUT70"/>
      <c r="LUU70"/>
      <c r="LUV70"/>
      <c r="LUW70"/>
      <c r="LUX70"/>
      <c r="LUY70"/>
      <c r="LUZ70"/>
      <c r="LVA70"/>
      <c r="LVB70"/>
      <c r="LVC70"/>
      <c r="LVD70"/>
      <c r="LVE70"/>
      <c r="LVF70"/>
      <c r="LVG70"/>
      <c r="LVH70"/>
      <c r="LVI70"/>
      <c r="LVJ70"/>
      <c r="LVK70"/>
      <c r="LVL70"/>
      <c r="LVM70"/>
      <c r="LVN70"/>
      <c r="LVO70"/>
      <c r="LVP70"/>
      <c r="LVQ70"/>
      <c r="LVR70"/>
      <c r="LVS70"/>
      <c r="LVT70"/>
      <c r="LVU70"/>
      <c r="LVV70"/>
      <c r="LVW70"/>
      <c r="LVX70"/>
      <c r="LVY70"/>
      <c r="LVZ70"/>
      <c r="LWA70"/>
      <c r="LWB70"/>
      <c r="LWC70"/>
      <c r="LWD70"/>
      <c r="LWE70"/>
      <c r="LWF70"/>
      <c r="LWG70"/>
      <c r="LWH70"/>
      <c r="LWI70"/>
      <c r="LWJ70"/>
      <c r="LWK70"/>
      <c r="LWL70"/>
      <c r="LWM70"/>
      <c r="LWN70"/>
      <c r="LWO70"/>
      <c r="LWP70"/>
      <c r="LWQ70"/>
      <c r="LWR70"/>
      <c r="LWS70"/>
      <c r="LWT70"/>
      <c r="LWU70"/>
      <c r="LWV70"/>
      <c r="LWW70"/>
      <c r="LWX70"/>
      <c r="LWY70"/>
      <c r="LWZ70"/>
      <c r="LXA70"/>
      <c r="LXB70"/>
      <c r="LXC70"/>
      <c r="LXD70"/>
      <c r="LXE70"/>
      <c r="LXF70"/>
      <c r="LXG70"/>
      <c r="LXH70"/>
      <c r="LXI70"/>
      <c r="LXJ70"/>
      <c r="LXK70"/>
      <c r="LXL70"/>
      <c r="LXM70"/>
      <c r="LXN70"/>
      <c r="LXO70"/>
      <c r="LXP70"/>
      <c r="LXQ70"/>
      <c r="LXR70"/>
      <c r="LXS70"/>
      <c r="LXT70"/>
      <c r="LXU70"/>
      <c r="LXV70"/>
      <c r="LXW70"/>
      <c r="LXX70"/>
      <c r="LXY70"/>
      <c r="LXZ70"/>
      <c r="LYA70"/>
      <c r="LYB70"/>
      <c r="LYC70"/>
      <c r="LYD70"/>
      <c r="LYE70"/>
      <c r="LYF70"/>
      <c r="LYG70"/>
      <c r="LYH70"/>
      <c r="LYI70"/>
      <c r="LYJ70"/>
      <c r="LYK70"/>
      <c r="LYL70"/>
      <c r="LYM70"/>
      <c r="LYN70"/>
      <c r="LYO70"/>
      <c r="LYP70"/>
      <c r="LYQ70"/>
      <c r="LYR70"/>
      <c r="LYS70"/>
      <c r="LYT70"/>
      <c r="LYU70"/>
      <c r="LYV70"/>
      <c r="LYW70"/>
      <c r="LYX70"/>
      <c r="LYY70"/>
      <c r="LYZ70"/>
      <c r="LZA70"/>
      <c r="LZB70"/>
      <c r="LZC70"/>
      <c r="LZD70"/>
      <c r="LZE70"/>
      <c r="LZF70"/>
      <c r="LZG70"/>
      <c r="LZH70"/>
      <c r="LZI70"/>
      <c r="LZJ70"/>
      <c r="LZK70"/>
      <c r="LZL70"/>
      <c r="LZM70"/>
      <c r="LZN70"/>
      <c r="LZO70"/>
      <c r="LZP70"/>
      <c r="LZQ70"/>
      <c r="LZR70"/>
      <c r="LZS70"/>
      <c r="LZT70"/>
      <c r="LZU70"/>
      <c r="LZV70"/>
      <c r="LZW70"/>
      <c r="LZX70"/>
      <c r="LZY70"/>
      <c r="LZZ70"/>
      <c r="MAA70"/>
      <c r="MAB70"/>
      <c r="MAC70"/>
      <c r="MAD70"/>
      <c r="MAE70"/>
      <c r="MAF70"/>
      <c r="MAG70"/>
      <c r="MAH70"/>
      <c r="MAI70"/>
      <c r="MAJ70"/>
      <c r="MAK70"/>
      <c r="MAL70"/>
      <c r="MAM70"/>
      <c r="MAN70"/>
      <c r="MAO70"/>
      <c r="MAP70"/>
      <c r="MAQ70"/>
      <c r="MAR70"/>
      <c r="MAS70"/>
      <c r="MAT70"/>
      <c r="MAU70"/>
      <c r="MAV70"/>
      <c r="MAW70"/>
      <c r="MAX70"/>
      <c r="MAY70"/>
      <c r="MAZ70"/>
      <c r="MBA70"/>
      <c r="MBB70"/>
      <c r="MBC70"/>
      <c r="MBD70"/>
      <c r="MBE70"/>
      <c r="MBF70"/>
      <c r="MBG70"/>
      <c r="MBH70"/>
      <c r="MBI70"/>
      <c r="MBJ70"/>
      <c r="MBK70"/>
      <c r="MBL70"/>
      <c r="MBM70"/>
      <c r="MBN70"/>
      <c r="MBO70"/>
      <c r="MBP70"/>
      <c r="MBQ70"/>
      <c r="MBR70"/>
      <c r="MBS70"/>
      <c r="MBT70"/>
      <c r="MBU70"/>
      <c r="MBV70"/>
      <c r="MBW70"/>
      <c r="MBX70"/>
      <c r="MBY70"/>
      <c r="MBZ70"/>
      <c r="MCA70"/>
      <c r="MCB70"/>
      <c r="MCC70"/>
      <c r="MCD70"/>
      <c r="MCE70"/>
      <c r="MCF70"/>
      <c r="MCG70"/>
      <c r="MCH70"/>
      <c r="MCI70"/>
      <c r="MCJ70"/>
      <c r="MCK70"/>
      <c r="MCL70"/>
      <c r="MCM70"/>
      <c r="MCN70"/>
      <c r="MCO70"/>
      <c r="MCP70"/>
      <c r="MCQ70"/>
      <c r="MCR70"/>
      <c r="MCS70"/>
      <c r="MCT70"/>
      <c r="MCU70"/>
      <c r="MCV70"/>
      <c r="MCW70"/>
      <c r="MCX70"/>
      <c r="MCY70"/>
      <c r="MCZ70"/>
      <c r="MDA70"/>
      <c r="MDB70"/>
      <c r="MDC70"/>
      <c r="MDD70"/>
      <c r="MDE70"/>
      <c r="MDF70"/>
      <c r="MDG70"/>
      <c r="MDH70"/>
      <c r="MDI70"/>
      <c r="MDJ70"/>
      <c r="MDK70"/>
      <c r="MDL70"/>
      <c r="MDM70"/>
      <c r="MDN70"/>
      <c r="MDO70"/>
      <c r="MDP70"/>
      <c r="MDQ70"/>
      <c r="MDR70"/>
      <c r="MDS70"/>
      <c r="MDT70"/>
      <c r="MDU70"/>
      <c r="MDV70"/>
      <c r="MDW70"/>
      <c r="MDX70"/>
      <c r="MDY70"/>
      <c r="MDZ70"/>
      <c r="MEA70"/>
      <c r="MEB70"/>
      <c r="MEC70"/>
      <c r="MED70"/>
      <c r="MEE70"/>
      <c r="MEF70"/>
      <c r="MEG70"/>
      <c r="MEH70"/>
      <c r="MEI70"/>
      <c r="MEJ70"/>
      <c r="MEK70"/>
      <c r="MEL70"/>
      <c r="MEM70"/>
      <c r="MEN70"/>
      <c r="MEO70"/>
      <c r="MEP70"/>
      <c r="MEQ70"/>
      <c r="MER70"/>
      <c r="MES70"/>
      <c r="MET70"/>
      <c r="MEU70"/>
      <c r="MEV70"/>
      <c r="MEW70"/>
      <c r="MEX70"/>
      <c r="MEY70"/>
      <c r="MEZ70"/>
      <c r="MFA70"/>
      <c r="MFB70"/>
      <c r="MFC70"/>
      <c r="MFD70"/>
      <c r="MFE70"/>
      <c r="MFF70"/>
      <c r="MFG70"/>
      <c r="MFH70"/>
      <c r="MFI70"/>
      <c r="MFJ70"/>
      <c r="MFK70"/>
      <c r="MFL70"/>
      <c r="MFM70"/>
      <c r="MFN70"/>
      <c r="MFO70"/>
      <c r="MFP70"/>
      <c r="MFQ70"/>
      <c r="MFR70"/>
      <c r="MFS70"/>
      <c r="MFT70"/>
      <c r="MFU70"/>
      <c r="MFV70"/>
      <c r="MFW70"/>
      <c r="MFX70"/>
      <c r="MFY70"/>
      <c r="MFZ70"/>
      <c r="MGA70"/>
      <c r="MGB70"/>
      <c r="MGC70"/>
      <c r="MGD70"/>
      <c r="MGE70"/>
      <c r="MGF70"/>
      <c r="MGG70"/>
      <c r="MGH70"/>
      <c r="MGI70"/>
      <c r="MGJ70"/>
      <c r="MGK70"/>
      <c r="MGL70"/>
      <c r="MGM70"/>
      <c r="MGN70"/>
      <c r="MGO70"/>
      <c r="MGP70"/>
      <c r="MGQ70"/>
      <c r="MGR70"/>
      <c r="MGS70"/>
      <c r="MGT70"/>
      <c r="MGU70"/>
      <c r="MGV70"/>
      <c r="MGW70"/>
      <c r="MGX70"/>
      <c r="MGY70"/>
      <c r="MGZ70"/>
      <c r="MHA70"/>
      <c r="MHB70"/>
      <c r="MHC70"/>
      <c r="MHD70"/>
      <c r="MHE70"/>
      <c r="MHF70"/>
      <c r="MHG70"/>
      <c r="MHH70"/>
      <c r="MHI70"/>
      <c r="MHJ70"/>
      <c r="MHK70"/>
      <c r="MHL70"/>
      <c r="MHM70"/>
      <c r="MHN70"/>
      <c r="MHO70"/>
      <c r="MHP70"/>
      <c r="MHQ70"/>
      <c r="MHR70"/>
      <c r="MHS70"/>
      <c r="MHT70"/>
      <c r="MHU70"/>
      <c r="MHV70"/>
      <c r="MHW70"/>
      <c r="MHX70"/>
      <c r="MHY70"/>
      <c r="MHZ70"/>
      <c r="MIA70"/>
      <c r="MIB70"/>
      <c r="MIC70"/>
      <c r="MID70"/>
      <c r="MIE70"/>
      <c r="MIF70"/>
      <c r="MIG70"/>
      <c r="MIH70"/>
      <c r="MII70"/>
      <c r="MIJ70"/>
      <c r="MIK70"/>
      <c r="MIL70"/>
      <c r="MIM70"/>
      <c r="MIN70"/>
      <c r="MIO70"/>
      <c r="MIP70"/>
      <c r="MIQ70"/>
      <c r="MIR70"/>
      <c r="MIS70"/>
      <c r="MIT70"/>
      <c r="MIU70"/>
      <c r="MIV70"/>
      <c r="MIW70"/>
      <c r="MIX70"/>
      <c r="MIY70"/>
      <c r="MIZ70"/>
      <c r="MJA70"/>
      <c r="MJB70"/>
      <c r="MJC70"/>
      <c r="MJD70"/>
      <c r="MJE70"/>
      <c r="MJF70"/>
      <c r="MJG70"/>
      <c r="MJH70"/>
      <c r="MJI70"/>
      <c r="MJJ70"/>
      <c r="MJK70"/>
      <c r="MJL70"/>
      <c r="MJM70"/>
      <c r="MJN70"/>
      <c r="MJO70"/>
      <c r="MJP70"/>
      <c r="MJQ70"/>
      <c r="MJR70"/>
      <c r="MJS70"/>
      <c r="MJT70"/>
      <c r="MJU70"/>
      <c r="MJV70"/>
      <c r="MJW70"/>
      <c r="MJX70"/>
      <c r="MJY70"/>
      <c r="MJZ70"/>
      <c r="MKA70"/>
      <c r="MKB70"/>
      <c r="MKC70"/>
      <c r="MKD70"/>
      <c r="MKE70"/>
      <c r="MKF70"/>
      <c r="MKG70"/>
      <c r="MKH70"/>
      <c r="MKI70"/>
      <c r="MKJ70"/>
      <c r="MKK70"/>
      <c r="MKL70"/>
      <c r="MKM70"/>
      <c r="MKN70"/>
      <c r="MKO70"/>
      <c r="MKP70"/>
      <c r="MKQ70"/>
      <c r="MKR70"/>
      <c r="MKS70"/>
      <c r="MKT70"/>
      <c r="MKU70"/>
      <c r="MKV70"/>
      <c r="MKW70"/>
      <c r="MKX70"/>
      <c r="MKY70"/>
      <c r="MKZ70"/>
      <c r="MLA70"/>
      <c r="MLB70"/>
      <c r="MLC70"/>
      <c r="MLD70"/>
      <c r="MLE70"/>
      <c r="MLF70"/>
      <c r="MLG70"/>
      <c r="MLH70"/>
      <c r="MLI70"/>
      <c r="MLJ70"/>
      <c r="MLK70"/>
      <c r="MLL70"/>
      <c r="MLM70"/>
      <c r="MLN70"/>
      <c r="MLO70"/>
      <c r="MLP70"/>
      <c r="MLQ70"/>
      <c r="MLR70"/>
      <c r="MLS70"/>
      <c r="MLT70"/>
      <c r="MLU70"/>
      <c r="MLV70"/>
      <c r="MLW70"/>
      <c r="MLX70"/>
      <c r="MLY70"/>
      <c r="MLZ70"/>
      <c r="MMA70"/>
      <c r="MMB70"/>
      <c r="MMC70"/>
      <c r="MMD70"/>
      <c r="MME70"/>
      <c r="MMF70"/>
      <c r="MMG70"/>
      <c r="MMH70"/>
      <c r="MMI70"/>
      <c r="MMJ70"/>
      <c r="MMK70"/>
      <c r="MML70"/>
      <c r="MMM70"/>
      <c r="MMN70"/>
      <c r="MMO70"/>
      <c r="MMP70"/>
      <c r="MMQ70"/>
      <c r="MMR70"/>
      <c r="MMS70"/>
      <c r="MMT70"/>
      <c r="MMU70"/>
      <c r="MMV70"/>
      <c r="MMW70"/>
      <c r="MMX70"/>
      <c r="MMY70"/>
      <c r="MMZ70"/>
      <c r="MNA70"/>
      <c r="MNB70"/>
      <c r="MNC70"/>
      <c r="MND70"/>
      <c r="MNE70"/>
      <c r="MNF70"/>
      <c r="MNG70"/>
      <c r="MNH70"/>
      <c r="MNI70"/>
      <c r="MNJ70"/>
      <c r="MNK70"/>
      <c r="MNL70"/>
      <c r="MNM70"/>
      <c r="MNN70"/>
      <c r="MNO70"/>
      <c r="MNP70"/>
      <c r="MNQ70"/>
      <c r="MNR70"/>
      <c r="MNS70"/>
      <c r="MNT70"/>
      <c r="MNU70"/>
      <c r="MNV70"/>
      <c r="MNW70"/>
      <c r="MNX70"/>
      <c r="MNY70"/>
      <c r="MNZ70"/>
      <c r="MOA70"/>
      <c r="MOB70"/>
      <c r="MOC70"/>
      <c r="MOD70"/>
      <c r="MOE70"/>
      <c r="MOF70"/>
      <c r="MOG70"/>
      <c r="MOH70"/>
      <c r="MOI70"/>
      <c r="MOJ70"/>
      <c r="MOK70"/>
      <c r="MOL70"/>
      <c r="MOM70"/>
      <c r="MON70"/>
      <c r="MOO70"/>
      <c r="MOP70"/>
      <c r="MOQ70"/>
      <c r="MOR70"/>
      <c r="MOS70"/>
      <c r="MOT70"/>
      <c r="MOU70"/>
      <c r="MOV70"/>
      <c r="MOW70"/>
      <c r="MOX70"/>
      <c r="MOY70"/>
      <c r="MOZ70"/>
      <c r="MPA70"/>
      <c r="MPB70"/>
      <c r="MPC70"/>
      <c r="MPD70"/>
      <c r="MPE70"/>
      <c r="MPF70"/>
      <c r="MPG70"/>
      <c r="MPH70"/>
      <c r="MPI70"/>
      <c r="MPJ70"/>
      <c r="MPK70"/>
      <c r="MPL70"/>
      <c r="MPM70"/>
      <c r="MPN70"/>
      <c r="MPO70"/>
      <c r="MPP70"/>
      <c r="MPQ70"/>
      <c r="MPR70"/>
      <c r="MPS70"/>
      <c r="MPT70"/>
      <c r="MPU70"/>
      <c r="MPV70"/>
      <c r="MPW70"/>
      <c r="MPX70"/>
      <c r="MPY70"/>
      <c r="MPZ70"/>
      <c r="MQA70"/>
      <c r="MQB70"/>
      <c r="MQC70"/>
      <c r="MQD70"/>
      <c r="MQE70"/>
      <c r="MQF70"/>
      <c r="MQG70"/>
      <c r="MQH70"/>
      <c r="MQI70"/>
      <c r="MQJ70"/>
      <c r="MQK70"/>
      <c r="MQL70"/>
      <c r="MQM70"/>
      <c r="MQN70"/>
      <c r="MQO70"/>
      <c r="MQP70"/>
      <c r="MQQ70"/>
      <c r="MQR70"/>
      <c r="MQS70"/>
      <c r="MQT70"/>
      <c r="MQU70"/>
      <c r="MQV70"/>
      <c r="MQW70"/>
      <c r="MQX70"/>
      <c r="MQY70"/>
      <c r="MQZ70"/>
      <c r="MRA70"/>
      <c r="MRB70"/>
      <c r="MRC70"/>
      <c r="MRD70"/>
      <c r="MRE70"/>
      <c r="MRF70"/>
      <c r="MRG70"/>
      <c r="MRH70"/>
      <c r="MRI70"/>
      <c r="MRJ70"/>
      <c r="MRK70"/>
      <c r="MRL70"/>
      <c r="MRM70"/>
      <c r="MRN70"/>
      <c r="MRO70"/>
      <c r="MRP70"/>
      <c r="MRQ70"/>
      <c r="MRR70"/>
      <c r="MRS70"/>
      <c r="MRT70"/>
      <c r="MRU70"/>
      <c r="MRV70"/>
      <c r="MRW70"/>
      <c r="MRX70"/>
      <c r="MRY70"/>
      <c r="MRZ70"/>
      <c r="MSA70"/>
      <c r="MSB70"/>
      <c r="MSC70"/>
      <c r="MSD70"/>
      <c r="MSE70"/>
      <c r="MSF70"/>
      <c r="MSG70"/>
      <c r="MSH70"/>
      <c r="MSI70"/>
      <c r="MSJ70"/>
      <c r="MSK70"/>
      <c r="MSL70"/>
      <c r="MSM70"/>
      <c r="MSN70"/>
      <c r="MSO70"/>
      <c r="MSP70"/>
      <c r="MSQ70"/>
      <c r="MSR70"/>
      <c r="MSS70"/>
      <c r="MST70"/>
      <c r="MSU70"/>
      <c r="MSV70"/>
      <c r="MSW70"/>
      <c r="MSX70"/>
      <c r="MSY70"/>
      <c r="MSZ70"/>
      <c r="MTA70"/>
      <c r="MTB70"/>
      <c r="MTC70"/>
      <c r="MTD70"/>
      <c r="MTE70"/>
      <c r="MTF70"/>
      <c r="MTG70"/>
      <c r="MTH70"/>
      <c r="MTI70"/>
      <c r="MTJ70"/>
      <c r="MTK70"/>
      <c r="MTL70"/>
      <c r="MTM70"/>
      <c r="MTN70"/>
      <c r="MTO70"/>
      <c r="MTP70"/>
      <c r="MTQ70"/>
      <c r="MTR70"/>
      <c r="MTS70"/>
      <c r="MTT70"/>
      <c r="MTU70"/>
      <c r="MTV70"/>
      <c r="MTW70"/>
      <c r="MTX70"/>
      <c r="MTY70"/>
      <c r="MTZ70"/>
      <c r="MUA70"/>
      <c r="MUB70"/>
      <c r="MUC70"/>
      <c r="MUD70"/>
      <c r="MUE70"/>
      <c r="MUF70"/>
      <c r="MUG70"/>
      <c r="MUH70"/>
      <c r="MUI70"/>
      <c r="MUJ70"/>
      <c r="MUK70"/>
      <c r="MUL70"/>
      <c r="MUM70"/>
      <c r="MUN70"/>
      <c r="MUO70"/>
      <c r="MUP70"/>
      <c r="MUQ70"/>
      <c r="MUR70"/>
      <c r="MUS70"/>
      <c r="MUT70"/>
      <c r="MUU70"/>
      <c r="MUV70"/>
      <c r="MUW70"/>
      <c r="MUX70"/>
      <c r="MUY70"/>
      <c r="MUZ70"/>
      <c r="MVA70"/>
      <c r="MVB70"/>
      <c r="MVC70"/>
      <c r="MVD70"/>
      <c r="MVE70"/>
      <c r="MVF70"/>
      <c r="MVG70"/>
      <c r="MVH70"/>
      <c r="MVI70"/>
      <c r="MVJ70"/>
      <c r="MVK70"/>
      <c r="MVL70"/>
      <c r="MVM70"/>
      <c r="MVN70"/>
      <c r="MVO70"/>
      <c r="MVP70"/>
      <c r="MVQ70"/>
      <c r="MVR70"/>
      <c r="MVS70"/>
      <c r="MVT70"/>
      <c r="MVU70"/>
      <c r="MVV70"/>
      <c r="MVW70"/>
      <c r="MVX70"/>
      <c r="MVY70"/>
      <c r="MVZ70"/>
      <c r="MWA70"/>
      <c r="MWB70"/>
      <c r="MWC70"/>
      <c r="MWD70"/>
      <c r="MWE70"/>
      <c r="MWF70"/>
      <c r="MWG70"/>
      <c r="MWH70"/>
      <c r="MWI70"/>
      <c r="MWJ70"/>
      <c r="MWK70"/>
      <c r="MWL70"/>
      <c r="MWM70"/>
      <c r="MWN70"/>
      <c r="MWO70"/>
      <c r="MWP70"/>
      <c r="MWQ70"/>
      <c r="MWR70"/>
      <c r="MWS70"/>
      <c r="MWT70"/>
      <c r="MWU70"/>
      <c r="MWV70"/>
      <c r="MWW70"/>
      <c r="MWX70"/>
      <c r="MWY70"/>
      <c r="MWZ70"/>
      <c r="MXA70"/>
      <c r="MXB70"/>
      <c r="MXC70"/>
      <c r="MXD70"/>
      <c r="MXE70"/>
      <c r="MXF70"/>
      <c r="MXG70"/>
      <c r="MXH70"/>
      <c r="MXI70"/>
      <c r="MXJ70"/>
      <c r="MXK70"/>
      <c r="MXL70"/>
      <c r="MXM70"/>
      <c r="MXN70"/>
      <c r="MXO70"/>
      <c r="MXP70"/>
      <c r="MXQ70"/>
      <c r="MXR70"/>
      <c r="MXS70"/>
      <c r="MXT70"/>
      <c r="MXU70"/>
      <c r="MXV70"/>
      <c r="MXW70"/>
      <c r="MXX70"/>
      <c r="MXY70"/>
      <c r="MXZ70"/>
      <c r="MYA70"/>
      <c r="MYB70"/>
      <c r="MYC70"/>
      <c r="MYD70"/>
      <c r="MYE70"/>
      <c r="MYF70"/>
      <c r="MYG70"/>
      <c r="MYH70"/>
      <c r="MYI70"/>
      <c r="MYJ70"/>
      <c r="MYK70"/>
      <c r="MYL70"/>
      <c r="MYM70"/>
      <c r="MYN70"/>
      <c r="MYO70"/>
      <c r="MYP70"/>
      <c r="MYQ70"/>
      <c r="MYR70"/>
      <c r="MYS70"/>
      <c r="MYT70"/>
      <c r="MYU70"/>
      <c r="MYV70"/>
      <c r="MYW70"/>
      <c r="MYX70"/>
      <c r="MYY70"/>
      <c r="MYZ70"/>
      <c r="MZA70"/>
      <c r="MZB70"/>
      <c r="MZC70"/>
      <c r="MZD70"/>
      <c r="MZE70"/>
      <c r="MZF70"/>
      <c r="MZG70"/>
      <c r="MZH70"/>
      <c r="MZI70"/>
      <c r="MZJ70"/>
      <c r="MZK70"/>
      <c r="MZL70"/>
      <c r="MZM70"/>
      <c r="MZN70"/>
      <c r="MZO70"/>
      <c r="MZP70"/>
      <c r="MZQ70"/>
      <c r="MZR70"/>
      <c r="MZS70"/>
      <c r="MZT70"/>
      <c r="MZU70"/>
      <c r="MZV70"/>
      <c r="MZW70"/>
      <c r="MZX70"/>
      <c r="MZY70"/>
      <c r="MZZ70"/>
      <c r="NAA70"/>
      <c r="NAB70"/>
      <c r="NAC70"/>
      <c r="NAD70"/>
      <c r="NAE70"/>
      <c r="NAF70"/>
      <c r="NAG70"/>
      <c r="NAH70"/>
      <c r="NAI70"/>
      <c r="NAJ70"/>
      <c r="NAK70"/>
      <c r="NAL70"/>
      <c r="NAM70"/>
      <c r="NAN70"/>
      <c r="NAO70"/>
      <c r="NAP70"/>
      <c r="NAQ70"/>
      <c r="NAR70"/>
      <c r="NAS70"/>
      <c r="NAT70"/>
      <c r="NAU70"/>
      <c r="NAV70"/>
      <c r="NAW70"/>
      <c r="NAX70"/>
      <c r="NAY70"/>
      <c r="NAZ70"/>
      <c r="NBA70"/>
      <c r="NBB70"/>
      <c r="NBC70"/>
      <c r="NBD70"/>
      <c r="NBE70"/>
      <c r="NBF70"/>
      <c r="NBG70"/>
      <c r="NBH70"/>
      <c r="NBI70"/>
      <c r="NBJ70"/>
      <c r="NBK70"/>
      <c r="NBL70"/>
      <c r="NBM70"/>
      <c r="NBN70"/>
      <c r="NBO70"/>
      <c r="NBP70"/>
      <c r="NBQ70"/>
      <c r="NBR70"/>
      <c r="NBS70"/>
      <c r="NBT70"/>
      <c r="NBU70"/>
      <c r="NBV70"/>
      <c r="NBW70"/>
      <c r="NBX70"/>
      <c r="NBY70"/>
      <c r="NBZ70"/>
      <c r="NCA70"/>
      <c r="NCB70"/>
      <c r="NCC70"/>
      <c r="NCD70"/>
      <c r="NCE70"/>
      <c r="NCF70"/>
      <c r="NCG70"/>
      <c r="NCH70"/>
      <c r="NCI70"/>
      <c r="NCJ70"/>
      <c r="NCK70"/>
      <c r="NCL70"/>
      <c r="NCM70"/>
      <c r="NCN70"/>
      <c r="NCO70"/>
      <c r="NCP70"/>
      <c r="NCQ70"/>
      <c r="NCR70"/>
      <c r="NCS70"/>
      <c r="NCT70"/>
      <c r="NCU70"/>
      <c r="NCV70"/>
      <c r="NCW70"/>
      <c r="NCX70"/>
      <c r="NCY70"/>
      <c r="NCZ70"/>
      <c r="NDA70"/>
      <c r="NDB70"/>
      <c r="NDC70"/>
      <c r="NDD70"/>
      <c r="NDE70"/>
      <c r="NDF70"/>
      <c r="NDG70"/>
      <c r="NDH70"/>
      <c r="NDI70"/>
      <c r="NDJ70"/>
      <c r="NDK70"/>
      <c r="NDL70"/>
      <c r="NDM70"/>
      <c r="NDN70"/>
      <c r="NDO70"/>
      <c r="NDP70"/>
      <c r="NDQ70"/>
      <c r="NDR70"/>
      <c r="NDS70"/>
      <c r="NDT70"/>
      <c r="NDU70"/>
      <c r="NDV70"/>
      <c r="NDW70"/>
      <c r="NDX70"/>
      <c r="NDY70"/>
      <c r="NDZ70"/>
      <c r="NEA70"/>
      <c r="NEB70"/>
      <c r="NEC70"/>
      <c r="NED70"/>
      <c r="NEE70"/>
      <c r="NEF70"/>
      <c r="NEG70"/>
      <c r="NEH70"/>
      <c r="NEI70"/>
      <c r="NEJ70"/>
      <c r="NEK70"/>
      <c r="NEL70"/>
      <c r="NEM70"/>
      <c r="NEN70"/>
      <c r="NEO70"/>
      <c r="NEP70"/>
      <c r="NEQ70"/>
      <c r="NER70"/>
      <c r="NES70"/>
      <c r="NET70"/>
      <c r="NEU70"/>
      <c r="NEV70"/>
      <c r="NEW70"/>
      <c r="NEX70"/>
      <c r="NEY70"/>
      <c r="NEZ70"/>
      <c r="NFA70"/>
      <c r="NFB70"/>
      <c r="NFC70"/>
      <c r="NFD70"/>
      <c r="NFE70"/>
      <c r="NFF70"/>
      <c r="NFG70"/>
      <c r="NFH70"/>
      <c r="NFI70"/>
      <c r="NFJ70"/>
      <c r="NFK70"/>
      <c r="NFL70"/>
      <c r="NFM70"/>
      <c r="NFN70"/>
      <c r="NFO70"/>
      <c r="NFP70"/>
      <c r="NFQ70"/>
      <c r="NFR70"/>
      <c r="NFS70"/>
      <c r="NFT70"/>
      <c r="NFU70"/>
      <c r="NFV70"/>
      <c r="NFW70"/>
      <c r="NFX70"/>
      <c r="NFY70"/>
      <c r="NFZ70"/>
      <c r="NGA70"/>
      <c r="NGB70"/>
      <c r="NGC70"/>
      <c r="NGD70"/>
      <c r="NGE70"/>
      <c r="NGF70"/>
      <c r="NGG70"/>
      <c r="NGH70"/>
      <c r="NGI70"/>
      <c r="NGJ70"/>
      <c r="NGK70"/>
      <c r="NGL70"/>
      <c r="NGM70"/>
      <c r="NGN70"/>
      <c r="NGO70"/>
      <c r="NGP70"/>
      <c r="NGQ70"/>
      <c r="NGR70"/>
      <c r="NGS70"/>
      <c r="NGT70"/>
      <c r="NGU70"/>
      <c r="NGV70"/>
      <c r="NGW70"/>
      <c r="NGX70"/>
      <c r="NGY70"/>
      <c r="NGZ70"/>
      <c r="NHA70"/>
      <c r="NHB70"/>
      <c r="NHC70"/>
      <c r="NHD70"/>
      <c r="NHE70"/>
      <c r="NHF70"/>
      <c r="NHG70"/>
      <c r="NHH70"/>
      <c r="NHI70"/>
      <c r="NHJ70"/>
      <c r="NHK70"/>
      <c r="NHL70"/>
      <c r="NHM70"/>
      <c r="NHN70"/>
      <c r="NHO70"/>
      <c r="NHP70"/>
      <c r="NHQ70"/>
      <c r="NHR70"/>
      <c r="NHS70"/>
      <c r="NHT70"/>
      <c r="NHU70"/>
      <c r="NHV70"/>
      <c r="NHW70"/>
      <c r="NHX70"/>
      <c r="NHY70"/>
      <c r="NHZ70"/>
      <c r="NIA70"/>
      <c r="NIB70"/>
      <c r="NIC70"/>
      <c r="NID70"/>
      <c r="NIE70"/>
      <c r="NIF70"/>
      <c r="NIG70"/>
      <c r="NIH70"/>
      <c r="NII70"/>
      <c r="NIJ70"/>
      <c r="NIK70"/>
      <c r="NIL70"/>
      <c r="NIM70"/>
      <c r="NIN70"/>
      <c r="NIO70"/>
      <c r="NIP70"/>
      <c r="NIQ70"/>
      <c r="NIR70"/>
      <c r="NIS70"/>
      <c r="NIT70"/>
      <c r="NIU70"/>
      <c r="NIV70"/>
      <c r="NIW70"/>
      <c r="NIX70"/>
      <c r="NIY70"/>
      <c r="NIZ70"/>
      <c r="NJA70"/>
      <c r="NJB70"/>
      <c r="NJC70"/>
      <c r="NJD70"/>
      <c r="NJE70"/>
      <c r="NJF70"/>
      <c r="NJG70"/>
      <c r="NJH70"/>
      <c r="NJI70"/>
      <c r="NJJ70"/>
      <c r="NJK70"/>
      <c r="NJL70"/>
      <c r="NJM70"/>
      <c r="NJN70"/>
      <c r="NJO70"/>
      <c r="NJP70"/>
      <c r="NJQ70"/>
      <c r="NJR70"/>
      <c r="NJS70"/>
      <c r="NJT70"/>
      <c r="NJU70"/>
      <c r="NJV70"/>
      <c r="NJW70"/>
      <c r="NJX70"/>
      <c r="NJY70"/>
      <c r="NJZ70"/>
      <c r="NKA70"/>
      <c r="NKB70"/>
      <c r="NKC70"/>
      <c r="NKD70"/>
      <c r="NKE70"/>
      <c r="NKF70"/>
      <c r="NKG70"/>
      <c r="NKH70"/>
      <c r="NKI70"/>
      <c r="NKJ70"/>
      <c r="NKK70"/>
      <c r="NKL70"/>
      <c r="NKM70"/>
      <c r="NKN70"/>
      <c r="NKO70"/>
      <c r="NKP70"/>
      <c r="NKQ70"/>
      <c r="NKR70"/>
      <c r="NKS70"/>
      <c r="NKT70"/>
      <c r="NKU70"/>
      <c r="NKV70"/>
      <c r="NKW70"/>
      <c r="NKX70"/>
      <c r="NKY70"/>
      <c r="NKZ70"/>
      <c r="NLA70"/>
      <c r="NLB70"/>
      <c r="NLC70"/>
      <c r="NLD70"/>
      <c r="NLE70"/>
      <c r="NLF70"/>
      <c r="NLG70"/>
      <c r="NLH70"/>
      <c r="NLI70"/>
      <c r="NLJ70"/>
      <c r="NLK70"/>
      <c r="NLL70"/>
      <c r="NLM70"/>
      <c r="NLN70"/>
      <c r="NLO70"/>
      <c r="NLP70"/>
      <c r="NLQ70"/>
      <c r="NLR70"/>
      <c r="NLS70"/>
      <c r="NLT70"/>
      <c r="NLU70"/>
      <c r="NLV70"/>
      <c r="NLW70"/>
      <c r="NLX70"/>
      <c r="NLY70"/>
      <c r="NLZ70"/>
      <c r="NMA70"/>
      <c r="NMB70"/>
      <c r="NMC70"/>
      <c r="NMD70"/>
      <c r="NME70"/>
      <c r="NMF70"/>
      <c r="NMG70"/>
      <c r="NMH70"/>
      <c r="NMI70"/>
      <c r="NMJ70"/>
      <c r="NMK70"/>
      <c r="NML70"/>
      <c r="NMM70"/>
      <c r="NMN70"/>
      <c r="NMO70"/>
      <c r="NMP70"/>
      <c r="NMQ70"/>
      <c r="NMR70"/>
      <c r="NMS70"/>
      <c r="NMT70"/>
      <c r="NMU70"/>
      <c r="NMV70"/>
      <c r="NMW70"/>
      <c r="NMX70"/>
      <c r="NMY70"/>
      <c r="NMZ70"/>
      <c r="NNA70"/>
      <c r="NNB70"/>
      <c r="NNC70"/>
      <c r="NND70"/>
      <c r="NNE70"/>
      <c r="NNF70"/>
      <c r="NNG70"/>
      <c r="NNH70"/>
      <c r="NNI70"/>
      <c r="NNJ70"/>
      <c r="NNK70"/>
      <c r="NNL70"/>
      <c r="NNM70"/>
      <c r="NNN70"/>
      <c r="NNO70"/>
      <c r="NNP70"/>
      <c r="NNQ70"/>
      <c r="NNR70"/>
      <c r="NNS70"/>
      <c r="NNT70"/>
      <c r="NNU70"/>
      <c r="NNV70"/>
      <c r="NNW70"/>
      <c r="NNX70"/>
      <c r="NNY70"/>
      <c r="NNZ70"/>
      <c r="NOA70"/>
      <c r="NOB70"/>
      <c r="NOC70"/>
      <c r="NOD70"/>
      <c r="NOE70"/>
      <c r="NOF70"/>
      <c r="NOG70"/>
      <c r="NOH70"/>
      <c r="NOI70"/>
      <c r="NOJ70"/>
      <c r="NOK70"/>
      <c r="NOL70"/>
      <c r="NOM70"/>
      <c r="NON70"/>
      <c r="NOO70"/>
      <c r="NOP70"/>
      <c r="NOQ70"/>
      <c r="NOR70"/>
      <c r="NOS70"/>
      <c r="NOT70"/>
      <c r="NOU70"/>
      <c r="NOV70"/>
      <c r="NOW70"/>
      <c r="NOX70"/>
      <c r="NOY70"/>
      <c r="NOZ70"/>
      <c r="NPA70"/>
      <c r="NPB70"/>
      <c r="NPC70"/>
      <c r="NPD70"/>
      <c r="NPE70"/>
      <c r="NPF70"/>
      <c r="NPG70"/>
      <c r="NPH70"/>
      <c r="NPI70"/>
      <c r="NPJ70"/>
      <c r="NPK70"/>
      <c r="NPL70"/>
      <c r="NPM70"/>
      <c r="NPN70"/>
      <c r="NPO70"/>
      <c r="NPP70"/>
      <c r="NPQ70"/>
      <c r="NPR70"/>
      <c r="NPS70"/>
      <c r="NPT70"/>
      <c r="NPU70"/>
      <c r="NPV70"/>
      <c r="NPW70"/>
      <c r="NPX70"/>
      <c r="NPY70"/>
      <c r="NPZ70"/>
      <c r="NQA70"/>
      <c r="NQB70"/>
      <c r="NQC70"/>
      <c r="NQD70"/>
      <c r="NQE70"/>
      <c r="NQF70"/>
      <c r="NQG70"/>
      <c r="NQH70"/>
      <c r="NQI70"/>
      <c r="NQJ70"/>
      <c r="NQK70"/>
      <c r="NQL70"/>
      <c r="NQM70"/>
      <c r="NQN70"/>
      <c r="NQO70"/>
      <c r="NQP70"/>
      <c r="NQQ70"/>
      <c r="NQR70"/>
      <c r="NQS70"/>
      <c r="NQT70"/>
      <c r="NQU70"/>
      <c r="NQV70"/>
      <c r="NQW70"/>
      <c r="NQX70"/>
      <c r="NQY70"/>
      <c r="NQZ70"/>
      <c r="NRA70"/>
      <c r="NRB70"/>
      <c r="NRC70"/>
      <c r="NRD70"/>
      <c r="NRE70"/>
      <c r="NRF70"/>
      <c r="NRG70"/>
      <c r="NRH70"/>
      <c r="NRI70"/>
      <c r="NRJ70"/>
      <c r="NRK70"/>
      <c r="NRL70"/>
      <c r="NRM70"/>
      <c r="NRN70"/>
      <c r="NRO70"/>
      <c r="NRP70"/>
      <c r="NRQ70"/>
      <c r="NRR70"/>
      <c r="NRS70"/>
      <c r="NRT70"/>
      <c r="NRU70"/>
      <c r="NRV70"/>
      <c r="NRW70"/>
      <c r="NRX70"/>
      <c r="NRY70"/>
      <c r="NRZ70"/>
      <c r="NSA70"/>
      <c r="NSB70"/>
      <c r="NSC70"/>
      <c r="NSD70"/>
      <c r="NSE70"/>
      <c r="NSF70"/>
      <c r="NSG70"/>
      <c r="NSH70"/>
      <c r="NSI70"/>
      <c r="NSJ70"/>
      <c r="NSK70"/>
      <c r="NSL70"/>
      <c r="NSM70"/>
      <c r="NSN70"/>
      <c r="NSO70"/>
      <c r="NSP70"/>
      <c r="NSQ70"/>
      <c r="NSR70"/>
      <c r="NSS70"/>
      <c r="NST70"/>
      <c r="NSU70"/>
      <c r="NSV70"/>
      <c r="NSW70"/>
      <c r="NSX70"/>
      <c r="NSY70"/>
      <c r="NSZ70"/>
      <c r="NTA70"/>
      <c r="NTB70"/>
      <c r="NTC70"/>
      <c r="NTD70"/>
      <c r="NTE70"/>
      <c r="NTF70"/>
      <c r="NTG70"/>
      <c r="NTH70"/>
      <c r="NTI70"/>
      <c r="NTJ70"/>
      <c r="NTK70"/>
      <c r="NTL70"/>
      <c r="NTM70"/>
      <c r="NTN70"/>
      <c r="NTO70"/>
      <c r="NTP70"/>
      <c r="NTQ70"/>
      <c r="NTR70"/>
      <c r="NTS70"/>
      <c r="NTT70"/>
      <c r="NTU70"/>
      <c r="NTV70"/>
      <c r="NTW70"/>
      <c r="NTX70"/>
      <c r="NTY70"/>
      <c r="NTZ70"/>
      <c r="NUA70"/>
      <c r="NUB70"/>
      <c r="NUC70"/>
      <c r="NUD70"/>
      <c r="NUE70"/>
      <c r="NUF70"/>
      <c r="NUG70"/>
      <c r="NUH70"/>
      <c r="NUI70"/>
      <c r="NUJ70"/>
      <c r="NUK70"/>
      <c r="NUL70"/>
      <c r="NUM70"/>
      <c r="NUN70"/>
      <c r="NUO70"/>
      <c r="NUP70"/>
      <c r="NUQ70"/>
      <c r="NUR70"/>
      <c r="NUS70"/>
      <c r="NUT70"/>
      <c r="NUU70"/>
      <c r="NUV70"/>
      <c r="NUW70"/>
      <c r="NUX70"/>
      <c r="NUY70"/>
      <c r="NUZ70"/>
      <c r="NVA70"/>
      <c r="NVB70"/>
      <c r="NVC70"/>
      <c r="NVD70"/>
      <c r="NVE70"/>
      <c r="NVF70"/>
      <c r="NVG70"/>
      <c r="NVH70"/>
      <c r="NVI70"/>
      <c r="NVJ70"/>
      <c r="NVK70"/>
      <c r="NVL70"/>
      <c r="NVM70"/>
      <c r="NVN70"/>
      <c r="NVO70"/>
      <c r="NVP70"/>
      <c r="NVQ70"/>
      <c r="NVR70"/>
      <c r="NVS70"/>
      <c r="NVT70"/>
      <c r="NVU70"/>
      <c r="NVV70"/>
      <c r="NVW70"/>
      <c r="NVX70"/>
      <c r="NVY70"/>
      <c r="NVZ70"/>
      <c r="NWA70"/>
      <c r="NWB70"/>
      <c r="NWC70"/>
      <c r="NWD70"/>
      <c r="NWE70"/>
      <c r="NWF70"/>
      <c r="NWG70"/>
      <c r="NWH70"/>
      <c r="NWI70"/>
      <c r="NWJ70"/>
      <c r="NWK70"/>
      <c r="NWL70"/>
      <c r="NWM70"/>
      <c r="NWN70"/>
      <c r="NWO70"/>
      <c r="NWP70"/>
      <c r="NWQ70"/>
      <c r="NWR70"/>
      <c r="NWS70"/>
      <c r="NWT70"/>
      <c r="NWU70"/>
      <c r="NWV70"/>
      <c r="NWW70"/>
      <c r="NWX70"/>
      <c r="NWY70"/>
      <c r="NWZ70"/>
      <c r="NXA70"/>
      <c r="NXB70"/>
      <c r="NXC70"/>
      <c r="NXD70"/>
      <c r="NXE70"/>
      <c r="NXF70"/>
      <c r="NXG70"/>
      <c r="NXH70"/>
      <c r="NXI70"/>
      <c r="NXJ70"/>
      <c r="NXK70"/>
      <c r="NXL70"/>
      <c r="NXM70"/>
      <c r="NXN70"/>
      <c r="NXO70"/>
      <c r="NXP70"/>
      <c r="NXQ70"/>
      <c r="NXR70"/>
      <c r="NXS70"/>
      <c r="NXT70"/>
      <c r="NXU70"/>
      <c r="NXV70"/>
      <c r="NXW70"/>
      <c r="NXX70"/>
      <c r="NXY70"/>
      <c r="NXZ70"/>
      <c r="NYA70"/>
      <c r="NYB70"/>
      <c r="NYC70"/>
      <c r="NYD70"/>
      <c r="NYE70"/>
      <c r="NYF70"/>
      <c r="NYG70"/>
      <c r="NYH70"/>
      <c r="NYI70"/>
      <c r="NYJ70"/>
      <c r="NYK70"/>
      <c r="NYL70"/>
      <c r="NYM70"/>
      <c r="NYN70"/>
      <c r="NYO70"/>
      <c r="NYP70"/>
      <c r="NYQ70"/>
      <c r="NYR70"/>
      <c r="NYS70"/>
      <c r="NYT70"/>
      <c r="NYU70"/>
      <c r="NYV70"/>
      <c r="NYW70"/>
      <c r="NYX70"/>
      <c r="NYY70"/>
      <c r="NYZ70"/>
      <c r="NZA70"/>
      <c r="NZB70"/>
      <c r="NZC70"/>
      <c r="NZD70"/>
      <c r="NZE70"/>
      <c r="NZF70"/>
      <c r="NZG70"/>
      <c r="NZH70"/>
      <c r="NZI70"/>
      <c r="NZJ70"/>
      <c r="NZK70"/>
      <c r="NZL70"/>
      <c r="NZM70"/>
      <c r="NZN70"/>
      <c r="NZO70"/>
      <c r="NZP70"/>
      <c r="NZQ70"/>
      <c r="NZR70"/>
      <c r="NZS70"/>
      <c r="NZT70"/>
      <c r="NZU70"/>
      <c r="NZV70"/>
      <c r="NZW70"/>
      <c r="NZX70"/>
      <c r="NZY70"/>
      <c r="NZZ70"/>
      <c r="OAA70"/>
      <c r="OAB70"/>
      <c r="OAC70"/>
      <c r="OAD70"/>
      <c r="OAE70"/>
      <c r="OAF70"/>
      <c r="OAG70"/>
      <c r="OAH70"/>
      <c r="OAI70"/>
      <c r="OAJ70"/>
      <c r="OAK70"/>
      <c r="OAL70"/>
      <c r="OAM70"/>
      <c r="OAN70"/>
      <c r="OAO70"/>
      <c r="OAP70"/>
      <c r="OAQ70"/>
      <c r="OAR70"/>
      <c r="OAS70"/>
      <c r="OAT70"/>
      <c r="OAU70"/>
      <c r="OAV70"/>
      <c r="OAW70"/>
      <c r="OAX70"/>
      <c r="OAY70"/>
      <c r="OAZ70"/>
      <c r="OBA70"/>
      <c r="OBB70"/>
      <c r="OBC70"/>
      <c r="OBD70"/>
      <c r="OBE70"/>
      <c r="OBF70"/>
      <c r="OBG70"/>
      <c r="OBH70"/>
      <c r="OBI70"/>
      <c r="OBJ70"/>
      <c r="OBK70"/>
      <c r="OBL70"/>
      <c r="OBM70"/>
      <c r="OBN70"/>
      <c r="OBO70"/>
      <c r="OBP70"/>
      <c r="OBQ70"/>
      <c r="OBR70"/>
      <c r="OBS70"/>
      <c r="OBT70"/>
      <c r="OBU70"/>
      <c r="OBV70"/>
      <c r="OBW70"/>
      <c r="OBX70"/>
      <c r="OBY70"/>
      <c r="OBZ70"/>
      <c r="OCA70"/>
      <c r="OCB70"/>
      <c r="OCC70"/>
      <c r="OCD70"/>
      <c r="OCE70"/>
      <c r="OCF70"/>
      <c r="OCG70"/>
      <c r="OCH70"/>
      <c r="OCI70"/>
      <c r="OCJ70"/>
      <c r="OCK70"/>
      <c r="OCL70"/>
      <c r="OCM70"/>
      <c r="OCN70"/>
      <c r="OCO70"/>
      <c r="OCP70"/>
      <c r="OCQ70"/>
      <c r="OCR70"/>
      <c r="OCS70"/>
      <c r="OCT70"/>
      <c r="OCU70"/>
      <c r="OCV70"/>
      <c r="OCW70"/>
      <c r="OCX70"/>
      <c r="OCY70"/>
      <c r="OCZ70"/>
      <c r="ODA70"/>
      <c r="ODB70"/>
      <c r="ODC70"/>
      <c r="ODD70"/>
      <c r="ODE70"/>
      <c r="ODF70"/>
      <c r="ODG70"/>
      <c r="ODH70"/>
      <c r="ODI70"/>
      <c r="ODJ70"/>
      <c r="ODK70"/>
      <c r="ODL70"/>
      <c r="ODM70"/>
      <c r="ODN70"/>
      <c r="ODO70"/>
      <c r="ODP70"/>
      <c r="ODQ70"/>
      <c r="ODR70"/>
      <c r="ODS70"/>
      <c r="ODT70"/>
      <c r="ODU70"/>
      <c r="ODV70"/>
      <c r="ODW70"/>
      <c r="ODX70"/>
      <c r="ODY70"/>
      <c r="ODZ70"/>
      <c r="OEA70"/>
      <c r="OEB70"/>
      <c r="OEC70"/>
      <c r="OED70"/>
      <c r="OEE70"/>
      <c r="OEF70"/>
      <c r="OEG70"/>
      <c r="OEH70"/>
      <c r="OEI70"/>
      <c r="OEJ70"/>
      <c r="OEK70"/>
      <c r="OEL70"/>
      <c r="OEM70"/>
      <c r="OEN70"/>
      <c r="OEO70"/>
      <c r="OEP70"/>
      <c r="OEQ70"/>
      <c r="OER70"/>
      <c r="OES70"/>
      <c r="OET70"/>
      <c r="OEU70"/>
      <c r="OEV70"/>
      <c r="OEW70"/>
      <c r="OEX70"/>
      <c r="OEY70"/>
      <c r="OEZ70"/>
      <c r="OFA70"/>
      <c r="OFB70"/>
      <c r="OFC70"/>
      <c r="OFD70"/>
      <c r="OFE70"/>
      <c r="OFF70"/>
      <c r="OFG70"/>
      <c r="OFH70"/>
      <c r="OFI70"/>
      <c r="OFJ70"/>
      <c r="OFK70"/>
      <c r="OFL70"/>
      <c r="OFM70"/>
      <c r="OFN70"/>
      <c r="OFO70"/>
      <c r="OFP70"/>
      <c r="OFQ70"/>
      <c r="OFR70"/>
      <c r="OFS70"/>
      <c r="OFT70"/>
      <c r="OFU70"/>
      <c r="OFV70"/>
      <c r="OFW70"/>
      <c r="OFX70"/>
      <c r="OFY70"/>
      <c r="OFZ70"/>
      <c r="OGA70"/>
      <c r="OGB70"/>
      <c r="OGC70"/>
      <c r="OGD70"/>
      <c r="OGE70"/>
      <c r="OGF70"/>
      <c r="OGG70"/>
      <c r="OGH70"/>
      <c r="OGI70"/>
      <c r="OGJ70"/>
      <c r="OGK70"/>
      <c r="OGL70"/>
      <c r="OGM70"/>
      <c r="OGN70"/>
      <c r="OGO70"/>
      <c r="OGP70"/>
      <c r="OGQ70"/>
      <c r="OGR70"/>
      <c r="OGS70"/>
      <c r="OGT70"/>
      <c r="OGU70"/>
      <c r="OGV70"/>
      <c r="OGW70"/>
      <c r="OGX70"/>
      <c r="OGY70"/>
      <c r="OGZ70"/>
      <c r="OHA70"/>
      <c r="OHB70"/>
      <c r="OHC70"/>
      <c r="OHD70"/>
      <c r="OHE70"/>
      <c r="OHF70"/>
      <c r="OHG70"/>
      <c r="OHH70"/>
      <c r="OHI70"/>
      <c r="OHJ70"/>
      <c r="OHK70"/>
      <c r="OHL70"/>
      <c r="OHM70"/>
      <c r="OHN70"/>
      <c r="OHO70"/>
      <c r="OHP70"/>
      <c r="OHQ70"/>
      <c r="OHR70"/>
      <c r="OHS70"/>
      <c r="OHT70"/>
      <c r="OHU70"/>
      <c r="OHV70"/>
      <c r="OHW70"/>
      <c r="OHX70"/>
      <c r="OHY70"/>
      <c r="OHZ70"/>
      <c r="OIA70"/>
      <c r="OIB70"/>
      <c r="OIC70"/>
      <c r="OID70"/>
      <c r="OIE70"/>
      <c r="OIF70"/>
      <c r="OIG70"/>
      <c r="OIH70"/>
      <c r="OII70"/>
      <c r="OIJ70"/>
      <c r="OIK70"/>
      <c r="OIL70"/>
      <c r="OIM70"/>
      <c r="OIN70"/>
      <c r="OIO70"/>
      <c r="OIP70"/>
      <c r="OIQ70"/>
      <c r="OIR70"/>
      <c r="OIS70"/>
      <c r="OIT70"/>
      <c r="OIU70"/>
      <c r="OIV70"/>
      <c r="OIW70"/>
      <c r="OIX70"/>
      <c r="OIY70"/>
      <c r="OIZ70"/>
      <c r="OJA70"/>
      <c r="OJB70"/>
      <c r="OJC70"/>
      <c r="OJD70"/>
      <c r="OJE70"/>
      <c r="OJF70"/>
      <c r="OJG70"/>
      <c r="OJH70"/>
      <c r="OJI70"/>
      <c r="OJJ70"/>
      <c r="OJK70"/>
      <c r="OJL70"/>
      <c r="OJM70"/>
      <c r="OJN70"/>
      <c r="OJO70"/>
      <c r="OJP70"/>
      <c r="OJQ70"/>
      <c r="OJR70"/>
      <c r="OJS70"/>
      <c r="OJT70"/>
      <c r="OJU70"/>
      <c r="OJV70"/>
      <c r="OJW70"/>
      <c r="OJX70"/>
      <c r="OJY70"/>
      <c r="OJZ70"/>
      <c r="OKA70"/>
      <c r="OKB70"/>
      <c r="OKC70"/>
      <c r="OKD70"/>
      <c r="OKE70"/>
      <c r="OKF70"/>
      <c r="OKG70"/>
      <c r="OKH70"/>
      <c r="OKI70"/>
      <c r="OKJ70"/>
      <c r="OKK70"/>
      <c r="OKL70"/>
      <c r="OKM70"/>
      <c r="OKN70"/>
      <c r="OKO70"/>
      <c r="OKP70"/>
      <c r="OKQ70"/>
      <c r="OKR70"/>
      <c r="OKS70"/>
      <c r="OKT70"/>
      <c r="OKU70"/>
      <c r="OKV70"/>
      <c r="OKW70"/>
      <c r="OKX70"/>
      <c r="OKY70"/>
      <c r="OKZ70"/>
      <c r="OLA70"/>
      <c r="OLB70"/>
      <c r="OLC70"/>
      <c r="OLD70"/>
      <c r="OLE70"/>
      <c r="OLF70"/>
      <c r="OLG70"/>
      <c r="OLH70"/>
      <c r="OLI70"/>
      <c r="OLJ70"/>
      <c r="OLK70"/>
      <c r="OLL70"/>
      <c r="OLM70"/>
      <c r="OLN70"/>
      <c r="OLO70"/>
      <c r="OLP70"/>
      <c r="OLQ70"/>
      <c r="OLR70"/>
      <c r="OLS70"/>
      <c r="OLT70"/>
      <c r="OLU70"/>
      <c r="OLV70"/>
      <c r="OLW70"/>
      <c r="OLX70"/>
      <c r="OLY70"/>
      <c r="OLZ70"/>
      <c r="OMA70"/>
      <c r="OMB70"/>
      <c r="OMC70"/>
      <c r="OMD70"/>
      <c r="OME70"/>
      <c r="OMF70"/>
      <c r="OMG70"/>
      <c r="OMH70"/>
      <c r="OMI70"/>
      <c r="OMJ70"/>
      <c r="OMK70"/>
      <c r="OML70"/>
      <c r="OMM70"/>
      <c r="OMN70"/>
      <c r="OMO70"/>
      <c r="OMP70"/>
      <c r="OMQ70"/>
      <c r="OMR70"/>
      <c r="OMS70"/>
      <c r="OMT70"/>
      <c r="OMU70"/>
      <c r="OMV70"/>
      <c r="OMW70"/>
      <c r="OMX70"/>
      <c r="OMY70"/>
      <c r="OMZ70"/>
      <c r="ONA70"/>
      <c r="ONB70"/>
      <c r="ONC70"/>
      <c r="OND70"/>
      <c r="ONE70"/>
      <c r="ONF70"/>
      <c r="ONG70"/>
      <c r="ONH70"/>
      <c r="ONI70"/>
      <c r="ONJ70"/>
      <c r="ONK70"/>
      <c r="ONL70"/>
      <c r="ONM70"/>
      <c r="ONN70"/>
      <c r="ONO70"/>
      <c r="ONP70"/>
      <c r="ONQ70"/>
      <c r="ONR70"/>
      <c r="ONS70"/>
      <c r="ONT70"/>
      <c r="ONU70"/>
      <c r="ONV70"/>
      <c r="ONW70"/>
      <c r="ONX70"/>
      <c r="ONY70"/>
      <c r="ONZ70"/>
      <c r="OOA70"/>
      <c r="OOB70"/>
      <c r="OOC70"/>
      <c r="OOD70"/>
      <c r="OOE70"/>
      <c r="OOF70"/>
      <c r="OOG70"/>
      <c r="OOH70"/>
      <c r="OOI70"/>
      <c r="OOJ70"/>
      <c r="OOK70"/>
      <c r="OOL70"/>
      <c r="OOM70"/>
      <c r="OON70"/>
      <c r="OOO70"/>
      <c r="OOP70"/>
      <c r="OOQ70"/>
      <c r="OOR70"/>
      <c r="OOS70"/>
      <c r="OOT70"/>
      <c r="OOU70"/>
      <c r="OOV70"/>
      <c r="OOW70"/>
      <c r="OOX70"/>
      <c r="OOY70"/>
      <c r="OOZ70"/>
      <c r="OPA70"/>
      <c r="OPB70"/>
      <c r="OPC70"/>
      <c r="OPD70"/>
      <c r="OPE70"/>
      <c r="OPF70"/>
      <c r="OPG70"/>
      <c r="OPH70"/>
      <c r="OPI70"/>
      <c r="OPJ70"/>
      <c r="OPK70"/>
      <c r="OPL70"/>
      <c r="OPM70"/>
      <c r="OPN70"/>
      <c r="OPO70"/>
      <c r="OPP70"/>
      <c r="OPQ70"/>
      <c r="OPR70"/>
      <c r="OPS70"/>
      <c r="OPT70"/>
      <c r="OPU70"/>
      <c r="OPV70"/>
      <c r="OPW70"/>
      <c r="OPX70"/>
      <c r="OPY70"/>
      <c r="OPZ70"/>
      <c r="OQA70"/>
      <c r="OQB70"/>
      <c r="OQC70"/>
      <c r="OQD70"/>
      <c r="OQE70"/>
      <c r="OQF70"/>
      <c r="OQG70"/>
      <c r="OQH70"/>
      <c r="OQI70"/>
      <c r="OQJ70"/>
      <c r="OQK70"/>
      <c r="OQL70"/>
      <c r="OQM70"/>
      <c r="OQN70"/>
      <c r="OQO70"/>
      <c r="OQP70"/>
      <c r="OQQ70"/>
      <c r="OQR70"/>
      <c r="OQS70"/>
      <c r="OQT70"/>
      <c r="OQU70"/>
      <c r="OQV70"/>
      <c r="OQW70"/>
      <c r="OQX70"/>
      <c r="OQY70"/>
      <c r="OQZ70"/>
      <c r="ORA70"/>
      <c r="ORB70"/>
      <c r="ORC70"/>
      <c r="ORD70"/>
      <c r="ORE70"/>
      <c r="ORF70"/>
      <c r="ORG70"/>
      <c r="ORH70"/>
      <c r="ORI70"/>
      <c r="ORJ70"/>
      <c r="ORK70"/>
      <c r="ORL70"/>
      <c r="ORM70"/>
      <c r="ORN70"/>
      <c r="ORO70"/>
      <c r="ORP70"/>
      <c r="ORQ70"/>
      <c r="ORR70"/>
      <c r="ORS70"/>
      <c r="ORT70"/>
      <c r="ORU70"/>
      <c r="ORV70"/>
      <c r="ORW70"/>
      <c r="ORX70"/>
      <c r="ORY70"/>
      <c r="ORZ70"/>
      <c r="OSA70"/>
      <c r="OSB70"/>
      <c r="OSC70"/>
      <c r="OSD70"/>
      <c r="OSE70"/>
      <c r="OSF70"/>
      <c r="OSG70"/>
      <c r="OSH70"/>
      <c r="OSI70"/>
      <c r="OSJ70"/>
      <c r="OSK70"/>
      <c r="OSL70"/>
      <c r="OSM70"/>
      <c r="OSN70"/>
      <c r="OSO70"/>
      <c r="OSP70"/>
      <c r="OSQ70"/>
      <c r="OSR70"/>
      <c r="OSS70"/>
      <c r="OST70"/>
      <c r="OSU70"/>
      <c r="OSV70"/>
      <c r="OSW70"/>
      <c r="OSX70"/>
      <c r="OSY70"/>
      <c r="OSZ70"/>
      <c r="OTA70"/>
      <c r="OTB70"/>
      <c r="OTC70"/>
      <c r="OTD70"/>
      <c r="OTE70"/>
      <c r="OTF70"/>
      <c r="OTG70"/>
      <c r="OTH70"/>
      <c r="OTI70"/>
      <c r="OTJ70"/>
      <c r="OTK70"/>
      <c r="OTL70"/>
      <c r="OTM70"/>
      <c r="OTN70"/>
      <c r="OTO70"/>
      <c r="OTP70"/>
      <c r="OTQ70"/>
      <c r="OTR70"/>
      <c r="OTS70"/>
      <c r="OTT70"/>
      <c r="OTU70"/>
      <c r="OTV70"/>
      <c r="OTW70"/>
      <c r="OTX70"/>
      <c r="OTY70"/>
      <c r="OTZ70"/>
      <c r="OUA70"/>
      <c r="OUB70"/>
      <c r="OUC70"/>
      <c r="OUD70"/>
      <c r="OUE70"/>
      <c r="OUF70"/>
      <c r="OUG70"/>
      <c r="OUH70"/>
      <c r="OUI70"/>
      <c r="OUJ70"/>
      <c r="OUK70"/>
      <c r="OUL70"/>
      <c r="OUM70"/>
      <c r="OUN70"/>
      <c r="OUO70"/>
      <c r="OUP70"/>
      <c r="OUQ70"/>
      <c r="OUR70"/>
      <c r="OUS70"/>
      <c r="OUT70"/>
      <c r="OUU70"/>
      <c r="OUV70"/>
      <c r="OUW70"/>
      <c r="OUX70"/>
      <c r="OUY70"/>
      <c r="OUZ70"/>
      <c r="OVA70"/>
      <c r="OVB70"/>
      <c r="OVC70"/>
      <c r="OVD70"/>
      <c r="OVE70"/>
      <c r="OVF70"/>
      <c r="OVG70"/>
      <c r="OVH70"/>
      <c r="OVI70"/>
      <c r="OVJ70"/>
      <c r="OVK70"/>
      <c r="OVL70"/>
      <c r="OVM70"/>
      <c r="OVN70"/>
      <c r="OVO70"/>
      <c r="OVP70"/>
      <c r="OVQ70"/>
      <c r="OVR70"/>
      <c r="OVS70"/>
      <c r="OVT70"/>
      <c r="OVU70"/>
      <c r="OVV70"/>
      <c r="OVW70"/>
      <c r="OVX70"/>
      <c r="OVY70"/>
      <c r="OVZ70"/>
      <c r="OWA70"/>
      <c r="OWB70"/>
      <c r="OWC70"/>
      <c r="OWD70"/>
      <c r="OWE70"/>
      <c r="OWF70"/>
      <c r="OWG70"/>
      <c r="OWH70"/>
      <c r="OWI70"/>
      <c r="OWJ70"/>
      <c r="OWK70"/>
      <c r="OWL70"/>
      <c r="OWM70"/>
      <c r="OWN70"/>
      <c r="OWO70"/>
      <c r="OWP70"/>
      <c r="OWQ70"/>
      <c r="OWR70"/>
      <c r="OWS70"/>
      <c r="OWT70"/>
      <c r="OWU70"/>
      <c r="OWV70"/>
      <c r="OWW70"/>
      <c r="OWX70"/>
      <c r="OWY70"/>
      <c r="OWZ70"/>
      <c r="OXA70"/>
      <c r="OXB70"/>
      <c r="OXC70"/>
      <c r="OXD70"/>
      <c r="OXE70"/>
      <c r="OXF70"/>
      <c r="OXG70"/>
      <c r="OXH70"/>
      <c r="OXI70"/>
      <c r="OXJ70"/>
      <c r="OXK70"/>
      <c r="OXL70"/>
      <c r="OXM70"/>
      <c r="OXN70"/>
      <c r="OXO70"/>
      <c r="OXP70"/>
      <c r="OXQ70"/>
      <c r="OXR70"/>
      <c r="OXS70"/>
      <c r="OXT70"/>
      <c r="OXU70"/>
      <c r="OXV70"/>
      <c r="OXW70"/>
      <c r="OXX70"/>
      <c r="OXY70"/>
      <c r="OXZ70"/>
      <c r="OYA70"/>
      <c r="OYB70"/>
      <c r="OYC70"/>
      <c r="OYD70"/>
      <c r="OYE70"/>
      <c r="OYF70"/>
      <c r="OYG70"/>
      <c r="OYH70"/>
      <c r="OYI70"/>
      <c r="OYJ70"/>
      <c r="OYK70"/>
      <c r="OYL70"/>
      <c r="OYM70"/>
      <c r="OYN70"/>
      <c r="OYO70"/>
      <c r="OYP70"/>
      <c r="OYQ70"/>
      <c r="OYR70"/>
      <c r="OYS70"/>
      <c r="OYT70"/>
      <c r="OYU70"/>
      <c r="OYV70"/>
      <c r="OYW70"/>
      <c r="OYX70"/>
      <c r="OYY70"/>
      <c r="OYZ70"/>
      <c r="OZA70"/>
      <c r="OZB70"/>
      <c r="OZC70"/>
      <c r="OZD70"/>
      <c r="OZE70"/>
      <c r="OZF70"/>
      <c r="OZG70"/>
      <c r="OZH70"/>
      <c r="OZI70"/>
      <c r="OZJ70"/>
      <c r="OZK70"/>
      <c r="OZL70"/>
      <c r="OZM70"/>
      <c r="OZN70"/>
      <c r="OZO70"/>
      <c r="OZP70"/>
      <c r="OZQ70"/>
      <c r="OZR70"/>
      <c r="OZS70"/>
      <c r="OZT70"/>
      <c r="OZU70"/>
      <c r="OZV70"/>
      <c r="OZW70"/>
      <c r="OZX70"/>
      <c r="OZY70"/>
      <c r="OZZ70"/>
      <c r="PAA70"/>
      <c r="PAB70"/>
      <c r="PAC70"/>
      <c r="PAD70"/>
      <c r="PAE70"/>
      <c r="PAF70"/>
      <c r="PAG70"/>
      <c r="PAH70"/>
      <c r="PAI70"/>
      <c r="PAJ70"/>
      <c r="PAK70"/>
      <c r="PAL70"/>
      <c r="PAM70"/>
      <c r="PAN70"/>
      <c r="PAO70"/>
      <c r="PAP70"/>
      <c r="PAQ70"/>
      <c r="PAR70"/>
      <c r="PAS70"/>
      <c r="PAT70"/>
      <c r="PAU70"/>
      <c r="PAV70"/>
      <c r="PAW70"/>
      <c r="PAX70"/>
      <c r="PAY70"/>
      <c r="PAZ70"/>
      <c r="PBA70"/>
      <c r="PBB70"/>
      <c r="PBC70"/>
      <c r="PBD70"/>
      <c r="PBE70"/>
      <c r="PBF70"/>
      <c r="PBG70"/>
      <c r="PBH70"/>
      <c r="PBI70"/>
      <c r="PBJ70"/>
      <c r="PBK70"/>
      <c r="PBL70"/>
      <c r="PBM70"/>
      <c r="PBN70"/>
      <c r="PBO70"/>
      <c r="PBP70"/>
      <c r="PBQ70"/>
      <c r="PBR70"/>
      <c r="PBS70"/>
      <c r="PBT70"/>
      <c r="PBU70"/>
      <c r="PBV70"/>
      <c r="PBW70"/>
      <c r="PBX70"/>
      <c r="PBY70"/>
      <c r="PBZ70"/>
      <c r="PCA70"/>
      <c r="PCB70"/>
      <c r="PCC70"/>
      <c r="PCD70"/>
      <c r="PCE70"/>
      <c r="PCF70"/>
      <c r="PCG70"/>
      <c r="PCH70"/>
      <c r="PCI70"/>
      <c r="PCJ70"/>
      <c r="PCK70"/>
      <c r="PCL70"/>
      <c r="PCM70"/>
      <c r="PCN70"/>
      <c r="PCO70"/>
      <c r="PCP70"/>
      <c r="PCQ70"/>
      <c r="PCR70"/>
      <c r="PCS70"/>
      <c r="PCT70"/>
      <c r="PCU70"/>
      <c r="PCV70"/>
      <c r="PCW70"/>
      <c r="PCX70"/>
      <c r="PCY70"/>
      <c r="PCZ70"/>
      <c r="PDA70"/>
      <c r="PDB70"/>
      <c r="PDC70"/>
      <c r="PDD70"/>
      <c r="PDE70"/>
      <c r="PDF70"/>
      <c r="PDG70"/>
      <c r="PDH70"/>
      <c r="PDI70"/>
      <c r="PDJ70"/>
      <c r="PDK70"/>
      <c r="PDL70"/>
      <c r="PDM70"/>
      <c r="PDN70"/>
      <c r="PDO70"/>
      <c r="PDP70"/>
      <c r="PDQ70"/>
      <c r="PDR70"/>
      <c r="PDS70"/>
      <c r="PDT70"/>
      <c r="PDU70"/>
      <c r="PDV70"/>
      <c r="PDW70"/>
      <c r="PDX70"/>
      <c r="PDY70"/>
      <c r="PDZ70"/>
      <c r="PEA70"/>
      <c r="PEB70"/>
      <c r="PEC70"/>
      <c r="PED70"/>
      <c r="PEE70"/>
      <c r="PEF70"/>
      <c r="PEG70"/>
      <c r="PEH70"/>
      <c r="PEI70"/>
      <c r="PEJ70"/>
      <c r="PEK70"/>
      <c r="PEL70"/>
      <c r="PEM70"/>
      <c r="PEN70"/>
      <c r="PEO70"/>
      <c r="PEP70"/>
      <c r="PEQ70"/>
      <c r="PER70"/>
      <c r="PES70"/>
      <c r="PET70"/>
      <c r="PEU70"/>
      <c r="PEV70"/>
      <c r="PEW70"/>
      <c r="PEX70"/>
      <c r="PEY70"/>
      <c r="PEZ70"/>
      <c r="PFA70"/>
      <c r="PFB70"/>
      <c r="PFC70"/>
      <c r="PFD70"/>
      <c r="PFE70"/>
      <c r="PFF70"/>
      <c r="PFG70"/>
      <c r="PFH70"/>
      <c r="PFI70"/>
      <c r="PFJ70"/>
      <c r="PFK70"/>
      <c r="PFL70"/>
      <c r="PFM70"/>
      <c r="PFN70"/>
      <c r="PFO70"/>
      <c r="PFP70"/>
      <c r="PFQ70"/>
      <c r="PFR70"/>
      <c r="PFS70"/>
      <c r="PFT70"/>
      <c r="PFU70"/>
      <c r="PFV70"/>
      <c r="PFW70"/>
      <c r="PFX70"/>
      <c r="PFY70"/>
      <c r="PFZ70"/>
      <c r="PGA70"/>
      <c r="PGB70"/>
      <c r="PGC70"/>
      <c r="PGD70"/>
      <c r="PGE70"/>
      <c r="PGF70"/>
      <c r="PGG70"/>
      <c r="PGH70"/>
      <c r="PGI70"/>
      <c r="PGJ70"/>
      <c r="PGK70"/>
      <c r="PGL70"/>
      <c r="PGM70"/>
      <c r="PGN70"/>
      <c r="PGO70"/>
      <c r="PGP70"/>
      <c r="PGQ70"/>
      <c r="PGR70"/>
      <c r="PGS70"/>
      <c r="PGT70"/>
      <c r="PGU70"/>
      <c r="PGV70"/>
      <c r="PGW70"/>
      <c r="PGX70"/>
      <c r="PGY70"/>
      <c r="PGZ70"/>
      <c r="PHA70"/>
      <c r="PHB70"/>
      <c r="PHC70"/>
      <c r="PHD70"/>
      <c r="PHE70"/>
      <c r="PHF70"/>
      <c r="PHG70"/>
      <c r="PHH70"/>
      <c r="PHI70"/>
      <c r="PHJ70"/>
      <c r="PHK70"/>
      <c r="PHL70"/>
      <c r="PHM70"/>
      <c r="PHN70"/>
      <c r="PHO70"/>
      <c r="PHP70"/>
      <c r="PHQ70"/>
      <c r="PHR70"/>
      <c r="PHS70"/>
      <c r="PHT70"/>
      <c r="PHU70"/>
      <c r="PHV70"/>
      <c r="PHW70"/>
      <c r="PHX70"/>
      <c r="PHY70"/>
      <c r="PHZ70"/>
      <c r="PIA70"/>
      <c r="PIB70"/>
      <c r="PIC70"/>
      <c r="PID70"/>
      <c r="PIE70"/>
      <c r="PIF70"/>
      <c r="PIG70"/>
      <c r="PIH70"/>
      <c r="PII70"/>
      <c r="PIJ70"/>
      <c r="PIK70"/>
      <c r="PIL70"/>
      <c r="PIM70"/>
      <c r="PIN70"/>
      <c r="PIO70"/>
      <c r="PIP70"/>
      <c r="PIQ70"/>
      <c r="PIR70"/>
      <c r="PIS70"/>
      <c r="PIT70"/>
      <c r="PIU70"/>
      <c r="PIV70"/>
      <c r="PIW70"/>
      <c r="PIX70"/>
      <c r="PIY70"/>
      <c r="PIZ70"/>
      <c r="PJA70"/>
      <c r="PJB70"/>
      <c r="PJC70"/>
      <c r="PJD70"/>
      <c r="PJE70"/>
      <c r="PJF70"/>
      <c r="PJG70"/>
      <c r="PJH70"/>
      <c r="PJI70"/>
      <c r="PJJ70"/>
      <c r="PJK70"/>
      <c r="PJL70"/>
      <c r="PJM70"/>
      <c r="PJN70"/>
      <c r="PJO70"/>
      <c r="PJP70"/>
      <c r="PJQ70"/>
      <c r="PJR70"/>
      <c r="PJS70"/>
      <c r="PJT70"/>
      <c r="PJU70"/>
      <c r="PJV70"/>
      <c r="PJW70"/>
      <c r="PJX70"/>
      <c r="PJY70"/>
      <c r="PJZ70"/>
      <c r="PKA70"/>
      <c r="PKB70"/>
      <c r="PKC70"/>
      <c r="PKD70"/>
      <c r="PKE70"/>
      <c r="PKF70"/>
      <c r="PKG70"/>
      <c r="PKH70"/>
      <c r="PKI70"/>
      <c r="PKJ70"/>
      <c r="PKK70"/>
      <c r="PKL70"/>
      <c r="PKM70"/>
      <c r="PKN70"/>
      <c r="PKO70"/>
      <c r="PKP70"/>
      <c r="PKQ70"/>
      <c r="PKR70"/>
      <c r="PKS70"/>
      <c r="PKT70"/>
      <c r="PKU70"/>
      <c r="PKV70"/>
      <c r="PKW70"/>
      <c r="PKX70"/>
      <c r="PKY70"/>
      <c r="PKZ70"/>
      <c r="PLA70"/>
      <c r="PLB70"/>
      <c r="PLC70"/>
      <c r="PLD70"/>
      <c r="PLE70"/>
      <c r="PLF70"/>
      <c r="PLG70"/>
      <c r="PLH70"/>
      <c r="PLI70"/>
      <c r="PLJ70"/>
      <c r="PLK70"/>
      <c r="PLL70"/>
      <c r="PLM70"/>
      <c r="PLN70"/>
      <c r="PLO70"/>
      <c r="PLP70"/>
      <c r="PLQ70"/>
      <c r="PLR70"/>
      <c r="PLS70"/>
      <c r="PLT70"/>
      <c r="PLU70"/>
      <c r="PLV70"/>
      <c r="PLW70"/>
      <c r="PLX70"/>
      <c r="PLY70"/>
      <c r="PLZ70"/>
      <c r="PMA70"/>
      <c r="PMB70"/>
      <c r="PMC70"/>
      <c r="PMD70"/>
      <c r="PME70"/>
      <c r="PMF70"/>
      <c r="PMG70"/>
      <c r="PMH70"/>
      <c r="PMI70"/>
      <c r="PMJ70"/>
      <c r="PMK70"/>
      <c r="PML70"/>
      <c r="PMM70"/>
      <c r="PMN70"/>
      <c r="PMO70"/>
      <c r="PMP70"/>
      <c r="PMQ70"/>
      <c r="PMR70"/>
      <c r="PMS70"/>
      <c r="PMT70"/>
      <c r="PMU70"/>
      <c r="PMV70"/>
      <c r="PMW70"/>
      <c r="PMX70"/>
      <c r="PMY70"/>
      <c r="PMZ70"/>
      <c r="PNA70"/>
      <c r="PNB70"/>
      <c r="PNC70"/>
      <c r="PND70"/>
      <c r="PNE70"/>
      <c r="PNF70"/>
      <c r="PNG70"/>
      <c r="PNH70"/>
      <c r="PNI70"/>
      <c r="PNJ70"/>
      <c r="PNK70"/>
      <c r="PNL70"/>
      <c r="PNM70"/>
      <c r="PNN70"/>
      <c r="PNO70"/>
      <c r="PNP70"/>
      <c r="PNQ70"/>
      <c r="PNR70"/>
      <c r="PNS70"/>
      <c r="PNT70"/>
      <c r="PNU70"/>
      <c r="PNV70"/>
      <c r="PNW70"/>
      <c r="PNX70"/>
      <c r="PNY70"/>
      <c r="PNZ70"/>
      <c r="POA70"/>
      <c r="POB70"/>
      <c r="POC70"/>
      <c r="POD70"/>
      <c r="POE70"/>
      <c r="POF70"/>
      <c r="POG70"/>
      <c r="POH70"/>
      <c r="POI70"/>
      <c r="POJ70"/>
      <c r="POK70"/>
      <c r="POL70"/>
      <c r="POM70"/>
      <c r="PON70"/>
      <c r="POO70"/>
      <c r="POP70"/>
      <c r="POQ70"/>
      <c r="POR70"/>
      <c r="POS70"/>
      <c r="POT70"/>
      <c r="POU70"/>
      <c r="POV70"/>
      <c r="POW70"/>
      <c r="POX70"/>
      <c r="POY70"/>
      <c r="POZ70"/>
      <c r="PPA70"/>
      <c r="PPB70"/>
      <c r="PPC70"/>
      <c r="PPD70"/>
      <c r="PPE70"/>
      <c r="PPF70"/>
      <c r="PPG70"/>
      <c r="PPH70"/>
      <c r="PPI70"/>
      <c r="PPJ70"/>
      <c r="PPK70"/>
      <c r="PPL70"/>
      <c r="PPM70"/>
      <c r="PPN70"/>
      <c r="PPO70"/>
      <c r="PPP70"/>
      <c r="PPQ70"/>
      <c r="PPR70"/>
      <c r="PPS70"/>
      <c r="PPT70"/>
      <c r="PPU70"/>
      <c r="PPV70"/>
      <c r="PPW70"/>
      <c r="PPX70"/>
      <c r="PPY70"/>
      <c r="PPZ70"/>
      <c r="PQA70"/>
      <c r="PQB70"/>
      <c r="PQC70"/>
      <c r="PQD70"/>
      <c r="PQE70"/>
      <c r="PQF70"/>
      <c r="PQG70"/>
      <c r="PQH70"/>
      <c r="PQI70"/>
      <c r="PQJ70"/>
      <c r="PQK70"/>
      <c r="PQL70"/>
      <c r="PQM70"/>
      <c r="PQN70"/>
      <c r="PQO70"/>
      <c r="PQP70"/>
      <c r="PQQ70"/>
      <c r="PQR70"/>
      <c r="PQS70"/>
      <c r="PQT70"/>
      <c r="PQU70"/>
      <c r="PQV70"/>
      <c r="PQW70"/>
      <c r="PQX70"/>
      <c r="PQY70"/>
      <c r="PQZ70"/>
      <c r="PRA70"/>
      <c r="PRB70"/>
      <c r="PRC70"/>
      <c r="PRD70"/>
      <c r="PRE70"/>
      <c r="PRF70"/>
      <c r="PRG70"/>
      <c r="PRH70"/>
      <c r="PRI70"/>
      <c r="PRJ70"/>
      <c r="PRK70"/>
      <c r="PRL70"/>
      <c r="PRM70"/>
      <c r="PRN70"/>
      <c r="PRO70"/>
      <c r="PRP70"/>
      <c r="PRQ70"/>
      <c r="PRR70"/>
      <c r="PRS70"/>
      <c r="PRT70"/>
      <c r="PRU70"/>
      <c r="PRV70"/>
      <c r="PRW70"/>
      <c r="PRX70"/>
      <c r="PRY70"/>
      <c r="PRZ70"/>
      <c r="PSA70"/>
      <c r="PSB70"/>
      <c r="PSC70"/>
      <c r="PSD70"/>
      <c r="PSE70"/>
      <c r="PSF70"/>
      <c r="PSG70"/>
      <c r="PSH70"/>
      <c r="PSI70"/>
      <c r="PSJ70"/>
      <c r="PSK70"/>
      <c r="PSL70"/>
      <c r="PSM70"/>
      <c r="PSN70"/>
      <c r="PSO70"/>
      <c r="PSP70"/>
      <c r="PSQ70"/>
      <c r="PSR70"/>
      <c r="PSS70"/>
      <c r="PST70"/>
      <c r="PSU70"/>
      <c r="PSV70"/>
      <c r="PSW70"/>
      <c r="PSX70"/>
      <c r="PSY70"/>
      <c r="PSZ70"/>
      <c r="PTA70"/>
      <c r="PTB70"/>
      <c r="PTC70"/>
      <c r="PTD70"/>
      <c r="PTE70"/>
      <c r="PTF70"/>
      <c r="PTG70"/>
      <c r="PTH70"/>
      <c r="PTI70"/>
      <c r="PTJ70"/>
      <c r="PTK70"/>
      <c r="PTL70"/>
      <c r="PTM70"/>
      <c r="PTN70"/>
      <c r="PTO70"/>
      <c r="PTP70"/>
      <c r="PTQ70"/>
      <c r="PTR70"/>
      <c r="PTS70"/>
      <c r="PTT70"/>
      <c r="PTU70"/>
      <c r="PTV70"/>
      <c r="PTW70"/>
      <c r="PTX70"/>
      <c r="PTY70"/>
      <c r="PTZ70"/>
      <c r="PUA70"/>
      <c r="PUB70"/>
      <c r="PUC70"/>
      <c r="PUD70"/>
      <c r="PUE70"/>
      <c r="PUF70"/>
      <c r="PUG70"/>
      <c r="PUH70"/>
      <c r="PUI70"/>
      <c r="PUJ70"/>
      <c r="PUK70"/>
      <c r="PUL70"/>
      <c r="PUM70"/>
      <c r="PUN70"/>
      <c r="PUO70"/>
      <c r="PUP70"/>
      <c r="PUQ70"/>
      <c r="PUR70"/>
      <c r="PUS70"/>
      <c r="PUT70"/>
      <c r="PUU70"/>
      <c r="PUV70"/>
      <c r="PUW70"/>
      <c r="PUX70"/>
      <c r="PUY70"/>
      <c r="PUZ70"/>
      <c r="PVA70"/>
      <c r="PVB70"/>
      <c r="PVC70"/>
      <c r="PVD70"/>
      <c r="PVE70"/>
      <c r="PVF70"/>
      <c r="PVG70"/>
      <c r="PVH70"/>
      <c r="PVI70"/>
      <c r="PVJ70"/>
      <c r="PVK70"/>
      <c r="PVL70"/>
      <c r="PVM70"/>
      <c r="PVN70"/>
      <c r="PVO70"/>
      <c r="PVP70"/>
      <c r="PVQ70"/>
      <c r="PVR70"/>
      <c r="PVS70"/>
      <c r="PVT70"/>
      <c r="PVU70"/>
      <c r="PVV70"/>
      <c r="PVW70"/>
      <c r="PVX70"/>
      <c r="PVY70"/>
      <c r="PVZ70"/>
      <c r="PWA70"/>
      <c r="PWB70"/>
      <c r="PWC70"/>
      <c r="PWD70"/>
      <c r="PWE70"/>
      <c r="PWF70"/>
      <c r="PWG70"/>
      <c r="PWH70"/>
      <c r="PWI70"/>
      <c r="PWJ70"/>
      <c r="PWK70"/>
      <c r="PWL70"/>
      <c r="PWM70"/>
      <c r="PWN70"/>
      <c r="PWO70"/>
      <c r="PWP70"/>
      <c r="PWQ70"/>
      <c r="PWR70"/>
      <c r="PWS70"/>
      <c r="PWT70"/>
      <c r="PWU70"/>
      <c r="PWV70"/>
      <c r="PWW70"/>
      <c r="PWX70"/>
      <c r="PWY70"/>
      <c r="PWZ70"/>
      <c r="PXA70"/>
      <c r="PXB70"/>
      <c r="PXC70"/>
      <c r="PXD70"/>
      <c r="PXE70"/>
      <c r="PXF70"/>
      <c r="PXG70"/>
      <c r="PXH70"/>
      <c r="PXI70"/>
      <c r="PXJ70"/>
      <c r="PXK70"/>
      <c r="PXL70"/>
      <c r="PXM70"/>
      <c r="PXN70"/>
      <c r="PXO70"/>
      <c r="PXP70"/>
      <c r="PXQ70"/>
      <c r="PXR70"/>
      <c r="PXS70"/>
      <c r="PXT70"/>
      <c r="PXU70"/>
      <c r="PXV70"/>
      <c r="PXW70"/>
      <c r="PXX70"/>
      <c r="PXY70"/>
      <c r="PXZ70"/>
      <c r="PYA70"/>
      <c r="PYB70"/>
      <c r="PYC70"/>
      <c r="PYD70"/>
      <c r="PYE70"/>
      <c r="PYF70"/>
      <c r="PYG70"/>
      <c r="PYH70"/>
      <c r="PYI70"/>
      <c r="PYJ70"/>
      <c r="PYK70"/>
      <c r="PYL70"/>
      <c r="PYM70"/>
      <c r="PYN70"/>
      <c r="PYO70"/>
      <c r="PYP70"/>
      <c r="PYQ70"/>
      <c r="PYR70"/>
      <c r="PYS70"/>
      <c r="PYT70"/>
      <c r="PYU70"/>
      <c r="PYV70"/>
      <c r="PYW70"/>
      <c r="PYX70"/>
      <c r="PYY70"/>
      <c r="PYZ70"/>
      <c r="PZA70"/>
      <c r="PZB70"/>
      <c r="PZC70"/>
      <c r="PZD70"/>
      <c r="PZE70"/>
      <c r="PZF70"/>
      <c r="PZG70"/>
      <c r="PZH70"/>
      <c r="PZI70"/>
      <c r="PZJ70"/>
      <c r="PZK70"/>
      <c r="PZL70"/>
      <c r="PZM70"/>
      <c r="PZN70"/>
      <c r="PZO70"/>
      <c r="PZP70"/>
      <c r="PZQ70"/>
      <c r="PZR70"/>
      <c r="PZS70"/>
      <c r="PZT70"/>
      <c r="PZU70"/>
      <c r="PZV70"/>
      <c r="PZW70"/>
      <c r="PZX70"/>
      <c r="PZY70"/>
      <c r="PZZ70"/>
      <c r="QAA70"/>
      <c r="QAB70"/>
      <c r="QAC70"/>
      <c r="QAD70"/>
      <c r="QAE70"/>
      <c r="QAF70"/>
      <c r="QAG70"/>
      <c r="QAH70"/>
      <c r="QAI70"/>
      <c r="QAJ70"/>
      <c r="QAK70"/>
      <c r="QAL70"/>
      <c r="QAM70"/>
      <c r="QAN70"/>
      <c r="QAO70"/>
      <c r="QAP70"/>
      <c r="QAQ70"/>
      <c r="QAR70"/>
      <c r="QAS70"/>
      <c r="QAT70"/>
      <c r="QAU70"/>
      <c r="QAV70"/>
      <c r="QAW70"/>
      <c r="QAX70"/>
      <c r="QAY70"/>
      <c r="QAZ70"/>
      <c r="QBA70"/>
      <c r="QBB70"/>
      <c r="QBC70"/>
      <c r="QBD70"/>
      <c r="QBE70"/>
      <c r="QBF70"/>
      <c r="QBG70"/>
      <c r="QBH70"/>
      <c r="QBI70"/>
      <c r="QBJ70"/>
      <c r="QBK70"/>
      <c r="QBL70"/>
      <c r="QBM70"/>
      <c r="QBN70"/>
      <c r="QBO70"/>
      <c r="QBP70"/>
      <c r="QBQ70"/>
      <c r="QBR70"/>
      <c r="QBS70"/>
      <c r="QBT70"/>
      <c r="QBU70"/>
      <c r="QBV70"/>
      <c r="QBW70"/>
      <c r="QBX70"/>
      <c r="QBY70"/>
      <c r="QBZ70"/>
      <c r="QCA70"/>
      <c r="QCB70"/>
      <c r="QCC70"/>
      <c r="QCD70"/>
      <c r="QCE70"/>
      <c r="QCF70"/>
      <c r="QCG70"/>
      <c r="QCH70"/>
      <c r="QCI70"/>
      <c r="QCJ70"/>
      <c r="QCK70"/>
      <c r="QCL70"/>
      <c r="QCM70"/>
      <c r="QCN70"/>
      <c r="QCO70"/>
      <c r="QCP70"/>
      <c r="QCQ70"/>
      <c r="QCR70"/>
      <c r="QCS70"/>
      <c r="QCT70"/>
      <c r="QCU70"/>
      <c r="QCV70"/>
      <c r="QCW70"/>
      <c r="QCX70"/>
      <c r="QCY70"/>
      <c r="QCZ70"/>
      <c r="QDA70"/>
      <c r="QDB70"/>
      <c r="QDC70"/>
      <c r="QDD70"/>
      <c r="QDE70"/>
      <c r="QDF70"/>
      <c r="QDG70"/>
      <c r="QDH70"/>
      <c r="QDI70"/>
      <c r="QDJ70"/>
      <c r="QDK70"/>
      <c r="QDL70"/>
      <c r="QDM70"/>
      <c r="QDN70"/>
      <c r="QDO70"/>
      <c r="QDP70"/>
      <c r="QDQ70"/>
      <c r="QDR70"/>
      <c r="QDS70"/>
      <c r="QDT70"/>
      <c r="QDU70"/>
      <c r="QDV70"/>
      <c r="QDW70"/>
      <c r="QDX70"/>
      <c r="QDY70"/>
      <c r="QDZ70"/>
      <c r="QEA70"/>
      <c r="QEB70"/>
      <c r="QEC70"/>
      <c r="QED70"/>
      <c r="QEE70"/>
      <c r="QEF70"/>
      <c r="QEG70"/>
      <c r="QEH70"/>
      <c r="QEI70"/>
      <c r="QEJ70"/>
      <c r="QEK70"/>
      <c r="QEL70"/>
      <c r="QEM70"/>
      <c r="QEN70"/>
      <c r="QEO70"/>
      <c r="QEP70"/>
      <c r="QEQ70"/>
      <c r="QER70"/>
      <c r="QES70"/>
      <c r="QET70"/>
      <c r="QEU70"/>
      <c r="QEV70"/>
      <c r="QEW70"/>
      <c r="QEX70"/>
      <c r="QEY70"/>
      <c r="QEZ70"/>
      <c r="QFA70"/>
      <c r="QFB70"/>
      <c r="QFC70"/>
      <c r="QFD70"/>
      <c r="QFE70"/>
      <c r="QFF70"/>
      <c r="QFG70"/>
      <c r="QFH70"/>
      <c r="QFI70"/>
      <c r="QFJ70"/>
      <c r="QFK70"/>
      <c r="QFL70"/>
      <c r="QFM70"/>
      <c r="QFN70"/>
      <c r="QFO70"/>
      <c r="QFP70"/>
      <c r="QFQ70"/>
      <c r="QFR70"/>
      <c r="QFS70"/>
      <c r="QFT70"/>
      <c r="QFU70"/>
      <c r="QFV70"/>
      <c r="QFW70"/>
      <c r="QFX70"/>
      <c r="QFY70"/>
      <c r="QFZ70"/>
      <c r="QGA70"/>
      <c r="QGB70"/>
      <c r="QGC70"/>
      <c r="QGD70"/>
      <c r="QGE70"/>
      <c r="QGF70"/>
      <c r="QGG70"/>
      <c r="QGH70"/>
      <c r="QGI70"/>
      <c r="QGJ70"/>
      <c r="QGK70"/>
      <c r="QGL70"/>
      <c r="QGM70"/>
      <c r="QGN70"/>
      <c r="QGO70"/>
      <c r="QGP70"/>
      <c r="QGQ70"/>
      <c r="QGR70"/>
      <c r="QGS70"/>
      <c r="QGT70"/>
      <c r="QGU70"/>
      <c r="QGV70"/>
      <c r="QGW70"/>
      <c r="QGX70"/>
      <c r="QGY70"/>
      <c r="QGZ70"/>
      <c r="QHA70"/>
      <c r="QHB70"/>
      <c r="QHC70"/>
      <c r="QHD70"/>
      <c r="QHE70"/>
      <c r="QHF70"/>
      <c r="QHG70"/>
      <c r="QHH70"/>
      <c r="QHI70"/>
      <c r="QHJ70"/>
      <c r="QHK70"/>
      <c r="QHL70"/>
      <c r="QHM70"/>
      <c r="QHN70"/>
      <c r="QHO70"/>
      <c r="QHP70"/>
      <c r="QHQ70"/>
      <c r="QHR70"/>
      <c r="QHS70"/>
      <c r="QHT70"/>
      <c r="QHU70"/>
      <c r="QHV70"/>
      <c r="QHW70"/>
      <c r="QHX70"/>
      <c r="QHY70"/>
      <c r="QHZ70"/>
      <c r="QIA70"/>
      <c r="QIB70"/>
      <c r="QIC70"/>
      <c r="QID70"/>
      <c r="QIE70"/>
      <c r="QIF70"/>
      <c r="QIG70"/>
      <c r="QIH70"/>
      <c r="QII70"/>
      <c r="QIJ70"/>
      <c r="QIK70"/>
      <c r="QIL70"/>
      <c r="QIM70"/>
      <c r="QIN70"/>
      <c r="QIO70"/>
      <c r="QIP70"/>
      <c r="QIQ70"/>
      <c r="QIR70"/>
      <c r="QIS70"/>
      <c r="QIT70"/>
      <c r="QIU70"/>
      <c r="QIV70"/>
      <c r="QIW70"/>
      <c r="QIX70"/>
      <c r="QIY70"/>
      <c r="QIZ70"/>
      <c r="QJA70"/>
      <c r="QJB70"/>
      <c r="QJC70"/>
      <c r="QJD70"/>
      <c r="QJE70"/>
      <c r="QJF70"/>
      <c r="QJG70"/>
      <c r="QJH70"/>
      <c r="QJI70"/>
      <c r="QJJ70"/>
      <c r="QJK70"/>
      <c r="QJL70"/>
      <c r="QJM70"/>
      <c r="QJN70"/>
      <c r="QJO70"/>
      <c r="QJP70"/>
      <c r="QJQ70"/>
      <c r="QJR70"/>
      <c r="QJS70"/>
      <c r="QJT70"/>
      <c r="QJU70"/>
      <c r="QJV70"/>
      <c r="QJW70"/>
      <c r="QJX70"/>
      <c r="QJY70"/>
      <c r="QJZ70"/>
      <c r="QKA70"/>
      <c r="QKB70"/>
      <c r="QKC70"/>
      <c r="QKD70"/>
      <c r="QKE70"/>
      <c r="QKF70"/>
      <c r="QKG70"/>
      <c r="QKH70"/>
      <c r="QKI70"/>
      <c r="QKJ70"/>
      <c r="QKK70"/>
      <c r="QKL70"/>
      <c r="QKM70"/>
      <c r="QKN70"/>
      <c r="QKO70"/>
      <c r="QKP70"/>
      <c r="QKQ70"/>
      <c r="QKR70"/>
      <c r="QKS70"/>
      <c r="QKT70"/>
      <c r="QKU70"/>
      <c r="QKV70"/>
      <c r="QKW70"/>
      <c r="QKX70"/>
      <c r="QKY70"/>
      <c r="QKZ70"/>
      <c r="QLA70"/>
      <c r="QLB70"/>
      <c r="QLC70"/>
      <c r="QLD70"/>
      <c r="QLE70"/>
      <c r="QLF70"/>
      <c r="QLG70"/>
      <c r="QLH70"/>
      <c r="QLI70"/>
      <c r="QLJ70"/>
      <c r="QLK70"/>
      <c r="QLL70"/>
      <c r="QLM70"/>
      <c r="QLN70"/>
      <c r="QLO70"/>
      <c r="QLP70"/>
      <c r="QLQ70"/>
      <c r="QLR70"/>
      <c r="QLS70"/>
      <c r="QLT70"/>
      <c r="QLU70"/>
      <c r="QLV70"/>
      <c r="QLW70"/>
      <c r="QLX70"/>
      <c r="QLY70"/>
      <c r="QLZ70"/>
      <c r="QMA70"/>
      <c r="QMB70"/>
      <c r="QMC70"/>
      <c r="QMD70"/>
      <c r="QME70"/>
      <c r="QMF70"/>
      <c r="QMG70"/>
      <c r="QMH70"/>
      <c r="QMI70"/>
      <c r="QMJ70"/>
      <c r="QMK70"/>
      <c r="QML70"/>
      <c r="QMM70"/>
      <c r="QMN70"/>
      <c r="QMO70"/>
      <c r="QMP70"/>
      <c r="QMQ70"/>
      <c r="QMR70"/>
      <c r="QMS70"/>
      <c r="QMT70"/>
      <c r="QMU70"/>
      <c r="QMV70"/>
      <c r="QMW70"/>
      <c r="QMX70"/>
      <c r="QMY70"/>
      <c r="QMZ70"/>
      <c r="QNA70"/>
      <c r="QNB70"/>
      <c r="QNC70"/>
      <c r="QND70"/>
      <c r="QNE70"/>
      <c r="QNF70"/>
      <c r="QNG70"/>
      <c r="QNH70"/>
      <c r="QNI70"/>
      <c r="QNJ70"/>
      <c r="QNK70"/>
      <c r="QNL70"/>
      <c r="QNM70"/>
      <c r="QNN70"/>
      <c r="QNO70"/>
      <c r="QNP70"/>
      <c r="QNQ70"/>
      <c r="QNR70"/>
      <c r="QNS70"/>
      <c r="QNT70"/>
      <c r="QNU70"/>
      <c r="QNV70"/>
      <c r="QNW70"/>
      <c r="QNX70"/>
      <c r="QNY70"/>
      <c r="QNZ70"/>
      <c r="QOA70"/>
      <c r="QOB70"/>
      <c r="QOC70"/>
      <c r="QOD70"/>
      <c r="QOE70"/>
      <c r="QOF70"/>
      <c r="QOG70"/>
      <c r="QOH70"/>
      <c r="QOI70"/>
      <c r="QOJ70"/>
      <c r="QOK70"/>
      <c r="QOL70"/>
      <c r="QOM70"/>
      <c r="QON70"/>
      <c r="QOO70"/>
      <c r="QOP70"/>
      <c r="QOQ70"/>
      <c r="QOR70"/>
      <c r="QOS70"/>
      <c r="QOT70"/>
      <c r="QOU70"/>
      <c r="QOV70"/>
      <c r="QOW70"/>
      <c r="QOX70"/>
      <c r="QOY70"/>
      <c r="QOZ70"/>
      <c r="QPA70"/>
      <c r="QPB70"/>
      <c r="QPC70"/>
      <c r="QPD70"/>
      <c r="QPE70"/>
      <c r="QPF70"/>
      <c r="QPG70"/>
      <c r="QPH70"/>
      <c r="QPI70"/>
      <c r="QPJ70"/>
      <c r="QPK70"/>
      <c r="QPL70"/>
      <c r="QPM70"/>
      <c r="QPN70"/>
      <c r="QPO70"/>
      <c r="QPP70"/>
      <c r="QPQ70"/>
      <c r="QPR70"/>
      <c r="QPS70"/>
      <c r="QPT70"/>
      <c r="QPU70"/>
      <c r="QPV70"/>
      <c r="QPW70"/>
      <c r="QPX70"/>
      <c r="QPY70"/>
      <c r="QPZ70"/>
      <c r="QQA70"/>
      <c r="QQB70"/>
      <c r="QQC70"/>
      <c r="QQD70"/>
      <c r="QQE70"/>
      <c r="QQF70"/>
      <c r="QQG70"/>
      <c r="QQH70"/>
      <c r="QQI70"/>
      <c r="QQJ70"/>
      <c r="QQK70"/>
      <c r="QQL70"/>
      <c r="QQM70"/>
      <c r="QQN70"/>
      <c r="QQO70"/>
      <c r="QQP70"/>
      <c r="QQQ70"/>
      <c r="QQR70"/>
      <c r="QQS70"/>
      <c r="QQT70"/>
      <c r="QQU70"/>
      <c r="QQV70"/>
      <c r="QQW70"/>
      <c r="QQX70"/>
      <c r="QQY70"/>
      <c r="QQZ70"/>
      <c r="QRA70"/>
      <c r="QRB70"/>
      <c r="QRC70"/>
      <c r="QRD70"/>
      <c r="QRE70"/>
      <c r="QRF70"/>
      <c r="QRG70"/>
      <c r="QRH70"/>
      <c r="QRI70"/>
      <c r="QRJ70"/>
      <c r="QRK70"/>
      <c r="QRL70"/>
      <c r="QRM70"/>
      <c r="QRN70"/>
      <c r="QRO70"/>
      <c r="QRP70"/>
      <c r="QRQ70"/>
      <c r="QRR70"/>
      <c r="QRS70"/>
      <c r="QRT70"/>
      <c r="QRU70"/>
      <c r="QRV70"/>
      <c r="QRW70"/>
      <c r="QRX70"/>
      <c r="QRY70"/>
      <c r="QRZ70"/>
      <c r="QSA70"/>
      <c r="QSB70"/>
      <c r="QSC70"/>
      <c r="QSD70"/>
      <c r="QSE70"/>
      <c r="QSF70"/>
      <c r="QSG70"/>
      <c r="QSH70"/>
      <c r="QSI70"/>
      <c r="QSJ70"/>
      <c r="QSK70"/>
      <c r="QSL70"/>
      <c r="QSM70"/>
      <c r="QSN70"/>
      <c r="QSO70"/>
      <c r="QSP70"/>
      <c r="QSQ70"/>
      <c r="QSR70"/>
      <c r="QSS70"/>
      <c r="QST70"/>
      <c r="QSU70"/>
      <c r="QSV70"/>
      <c r="QSW70"/>
      <c r="QSX70"/>
      <c r="QSY70"/>
      <c r="QSZ70"/>
      <c r="QTA70"/>
      <c r="QTB70"/>
      <c r="QTC70"/>
      <c r="QTD70"/>
      <c r="QTE70"/>
      <c r="QTF70"/>
      <c r="QTG70"/>
      <c r="QTH70"/>
      <c r="QTI70"/>
      <c r="QTJ70"/>
      <c r="QTK70"/>
      <c r="QTL70"/>
      <c r="QTM70"/>
      <c r="QTN70"/>
      <c r="QTO70"/>
      <c r="QTP70"/>
      <c r="QTQ70"/>
      <c r="QTR70"/>
      <c r="QTS70"/>
      <c r="QTT70"/>
      <c r="QTU70"/>
      <c r="QTV70"/>
      <c r="QTW70"/>
      <c r="QTX70"/>
      <c r="QTY70"/>
      <c r="QTZ70"/>
      <c r="QUA70"/>
      <c r="QUB70"/>
      <c r="QUC70"/>
      <c r="QUD70"/>
      <c r="QUE70"/>
      <c r="QUF70"/>
      <c r="QUG70"/>
      <c r="QUH70"/>
      <c r="QUI70"/>
      <c r="QUJ70"/>
      <c r="QUK70"/>
      <c r="QUL70"/>
      <c r="QUM70"/>
      <c r="QUN70"/>
      <c r="QUO70"/>
      <c r="QUP70"/>
      <c r="QUQ70"/>
      <c r="QUR70"/>
      <c r="QUS70"/>
      <c r="QUT70"/>
      <c r="QUU70"/>
      <c r="QUV70"/>
      <c r="QUW70"/>
      <c r="QUX70"/>
      <c r="QUY70"/>
      <c r="QUZ70"/>
      <c r="QVA70"/>
      <c r="QVB70"/>
      <c r="QVC70"/>
      <c r="QVD70"/>
      <c r="QVE70"/>
      <c r="QVF70"/>
      <c r="QVG70"/>
      <c r="QVH70"/>
      <c r="QVI70"/>
      <c r="QVJ70"/>
      <c r="QVK70"/>
      <c r="QVL70"/>
      <c r="QVM70"/>
      <c r="QVN70"/>
      <c r="QVO70"/>
      <c r="QVP70"/>
      <c r="QVQ70"/>
      <c r="QVR70"/>
      <c r="QVS70"/>
      <c r="QVT70"/>
      <c r="QVU70"/>
      <c r="QVV70"/>
      <c r="QVW70"/>
      <c r="QVX70"/>
      <c r="QVY70"/>
      <c r="QVZ70"/>
      <c r="QWA70"/>
      <c r="QWB70"/>
      <c r="QWC70"/>
      <c r="QWD70"/>
      <c r="QWE70"/>
      <c r="QWF70"/>
      <c r="QWG70"/>
      <c r="QWH70"/>
      <c r="QWI70"/>
      <c r="QWJ70"/>
      <c r="QWK70"/>
      <c r="QWL70"/>
      <c r="QWM70"/>
      <c r="QWN70"/>
      <c r="QWO70"/>
      <c r="QWP70"/>
      <c r="QWQ70"/>
      <c r="QWR70"/>
      <c r="QWS70"/>
      <c r="QWT70"/>
      <c r="QWU70"/>
      <c r="QWV70"/>
      <c r="QWW70"/>
      <c r="QWX70"/>
      <c r="QWY70"/>
      <c r="QWZ70"/>
      <c r="QXA70"/>
      <c r="QXB70"/>
      <c r="QXC70"/>
      <c r="QXD70"/>
      <c r="QXE70"/>
      <c r="QXF70"/>
      <c r="QXG70"/>
      <c r="QXH70"/>
      <c r="QXI70"/>
      <c r="QXJ70"/>
      <c r="QXK70"/>
      <c r="QXL70"/>
      <c r="QXM70"/>
      <c r="QXN70"/>
      <c r="QXO70"/>
      <c r="QXP70"/>
      <c r="QXQ70"/>
      <c r="QXR70"/>
      <c r="QXS70"/>
      <c r="QXT70"/>
      <c r="QXU70"/>
      <c r="QXV70"/>
      <c r="QXW70"/>
      <c r="QXX70"/>
      <c r="QXY70"/>
      <c r="QXZ70"/>
      <c r="QYA70"/>
      <c r="QYB70"/>
      <c r="QYC70"/>
      <c r="QYD70"/>
      <c r="QYE70"/>
      <c r="QYF70"/>
      <c r="QYG70"/>
      <c r="QYH70"/>
      <c r="QYI70"/>
      <c r="QYJ70"/>
      <c r="QYK70"/>
      <c r="QYL70"/>
      <c r="QYM70"/>
      <c r="QYN70"/>
      <c r="QYO70"/>
      <c r="QYP70"/>
      <c r="QYQ70"/>
      <c r="QYR70"/>
      <c r="QYS70"/>
      <c r="QYT70"/>
      <c r="QYU70"/>
      <c r="QYV70"/>
      <c r="QYW70"/>
      <c r="QYX70"/>
      <c r="QYY70"/>
      <c r="QYZ70"/>
      <c r="QZA70"/>
      <c r="QZB70"/>
      <c r="QZC70"/>
      <c r="QZD70"/>
      <c r="QZE70"/>
      <c r="QZF70"/>
      <c r="QZG70"/>
      <c r="QZH70"/>
      <c r="QZI70"/>
      <c r="QZJ70"/>
      <c r="QZK70"/>
      <c r="QZL70"/>
      <c r="QZM70"/>
      <c r="QZN70"/>
      <c r="QZO70"/>
      <c r="QZP70"/>
      <c r="QZQ70"/>
      <c r="QZR70"/>
      <c r="QZS70"/>
      <c r="QZT70"/>
      <c r="QZU70"/>
      <c r="QZV70"/>
      <c r="QZW70"/>
      <c r="QZX70"/>
      <c r="QZY70"/>
      <c r="QZZ70"/>
      <c r="RAA70"/>
      <c r="RAB70"/>
      <c r="RAC70"/>
      <c r="RAD70"/>
      <c r="RAE70"/>
      <c r="RAF70"/>
      <c r="RAG70"/>
      <c r="RAH70"/>
      <c r="RAI70"/>
      <c r="RAJ70"/>
      <c r="RAK70"/>
      <c r="RAL70"/>
      <c r="RAM70"/>
      <c r="RAN70"/>
      <c r="RAO70"/>
      <c r="RAP70"/>
      <c r="RAQ70"/>
      <c r="RAR70"/>
      <c r="RAS70"/>
      <c r="RAT70"/>
      <c r="RAU70"/>
      <c r="RAV70"/>
      <c r="RAW70"/>
      <c r="RAX70"/>
      <c r="RAY70"/>
      <c r="RAZ70"/>
      <c r="RBA70"/>
      <c r="RBB70"/>
      <c r="RBC70"/>
      <c r="RBD70"/>
      <c r="RBE70"/>
      <c r="RBF70"/>
      <c r="RBG70"/>
      <c r="RBH70"/>
      <c r="RBI70"/>
      <c r="RBJ70"/>
      <c r="RBK70"/>
      <c r="RBL70"/>
      <c r="RBM70"/>
      <c r="RBN70"/>
      <c r="RBO70"/>
      <c r="RBP70"/>
      <c r="RBQ70"/>
      <c r="RBR70"/>
      <c r="RBS70"/>
      <c r="RBT70"/>
      <c r="RBU70"/>
      <c r="RBV70"/>
      <c r="RBW70"/>
      <c r="RBX70"/>
      <c r="RBY70"/>
      <c r="RBZ70"/>
      <c r="RCA70"/>
      <c r="RCB70"/>
      <c r="RCC70"/>
      <c r="RCD70"/>
      <c r="RCE70"/>
      <c r="RCF70"/>
      <c r="RCG70"/>
      <c r="RCH70"/>
      <c r="RCI70"/>
      <c r="RCJ70"/>
      <c r="RCK70"/>
      <c r="RCL70"/>
      <c r="RCM70"/>
      <c r="RCN70"/>
      <c r="RCO70"/>
      <c r="RCP70"/>
      <c r="RCQ70"/>
      <c r="RCR70"/>
      <c r="RCS70"/>
      <c r="RCT70"/>
      <c r="RCU70"/>
      <c r="RCV70"/>
      <c r="RCW70"/>
      <c r="RCX70"/>
      <c r="RCY70"/>
      <c r="RCZ70"/>
      <c r="RDA70"/>
      <c r="RDB70"/>
      <c r="RDC70"/>
      <c r="RDD70"/>
      <c r="RDE70"/>
      <c r="RDF70"/>
      <c r="RDG70"/>
      <c r="RDH70"/>
      <c r="RDI70"/>
      <c r="RDJ70"/>
      <c r="RDK70"/>
      <c r="RDL70"/>
      <c r="RDM70"/>
      <c r="RDN70"/>
      <c r="RDO70"/>
      <c r="RDP70"/>
      <c r="RDQ70"/>
      <c r="RDR70"/>
      <c r="RDS70"/>
      <c r="RDT70"/>
      <c r="RDU70"/>
      <c r="RDV70"/>
      <c r="RDW70"/>
      <c r="RDX70"/>
      <c r="RDY70"/>
      <c r="RDZ70"/>
      <c r="REA70"/>
      <c r="REB70"/>
      <c r="REC70"/>
      <c r="RED70"/>
      <c r="REE70"/>
      <c r="REF70"/>
      <c r="REG70"/>
      <c r="REH70"/>
      <c r="REI70"/>
      <c r="REJ70"/>
      <c r="REK70"/>
      <c r="REL70"/>
      <c r="REM70"/>
      <c r="REN70"/>
      <c r="REO70"/>
      <c r="REP70"/>
      <c r="REQ70"/>
      <c r="RER70"/>
      <c r="RES70"/>
      <c r="RET70"/>
      <c r="REU70"/>
      <c r="REV70"/>
      <c r="REW70"/>
      <c r="REX70"/>
      <c r="REY70"/>
      <c r="REZ70"/>
      <c r="RFA70"/>
      <c r="RFB70"/>
      <c r="RFC70"/>
      <c r="RFD70"/>
      <c r="RFE70"/>
      <c r="RFF70"/>
      <c r="RFG70"/>
      <c r="RFH70"/>
      <c r="RFI70"/>
      <c r="RFJ70"/>
      <c r="RFK70"/>
      <c r="RFL70"/>
      <c r="RFM70"/>
      <c r="RFN70"/>
      <c r="RFO70"/>
      <c r="RFP70"/>
      <c r="RFQ70"/>
      <c r="RFR70"/>
      <c r="RFS70"/>
      <c r="RFT70"/>
      <c r="RFU70"/>
      <c r="RFV70"/>
      <c r="RFW70"/>
      <c r="RFX70"/>
      <c r="RFY70"/>
      <c r="RFZ70"/>
      <c r="RGA70"/>
      <c r="RGB70"/>
      <c r="RGC70"/>
      <c r="RGD70"/>
      <c r="RGE70"/>
      <c r="RGF70"/>
      <c r="RGG70"/>
      <c r="RGH70"/>
      <c r="RGI70"/>
      <c r="RGJ70"/>
      <c r="RGK70"/>
      <c r="RGL70"/>
      <c r="RGM70"/>
      <c r="RGN70"/>
      <c r="RGO70"/>
      <c r="RGP70"/>
      <c r="RGQ70"/>
      <c r="RGR70"/>
      <c r="RGS70"/>
      <c r="RGT70"/>
      <c r="RGU70"/>
      <c r="RGV70"/>
      <c r="RGW70"/>
      <c r="RGX70"/>
      <c r="RGY70"/>
      <c r="RGZ70"/>
      <c r="RHA70"/>
      <c r="RHB70"/>
      <c r="RHC70"/>
      <c r="RHD70"/>
      <c r="RHE70"/>
      <c r="RHF70"/>
      <c r="RHG70"/>
      <c r="RHH70"/>
      <c r="RHI70"/>
      <c r="RHJ70"/>
      <c r="RHK70"/>
      <c r="RHL70"/>
      <c r="RHM70"/>
      <c r="RHN70"/>
      <c r="RHO70"/>
      <c r="RHP70"/>
      <c r="RHQ70"/>
      <c r="RHR70"/>
      <c r="RHS70"/>
      <c r="RHT70"/>
      <c r="RHU70"/>
      <c r="RHV70"/>
      <c r="RHW70"/>
      <c r="RHX70"/>
      <c r="RHY70"/>
      <c r="RHZ70"/>
      <c r="RIA70"/>
      <c r="RIB70"/>
      <c r="RIC70"/>
      <c r="RID70"/>
      <c r="RIE70"/>
      <c r="RIF70"/>
      <c r="RIG70"/>
      <c r="RIH70"/>
      <c r="RII70"/>
      <c r="RIJ70"/>
      <c r="RIK70"/>
      <c r="RIL70"/>
      <c r="RIM70"/>
      <c r="RIN70"/>
      <c r="RIO70"/>
      <c r="RIP70"/>
      <c r="RIQ70"/>
      <c r="RIR70"/>
      <c r="RIS70"/>
      <c r="RIT70"/>
      <c r="RIU70"/>
      <c r="RIV70"/>
      <c r="RIW70"/>
      <c r="RIX70"/>
      <c r="RIY70"/>
      <c r="RIZ70"/>
      <c r="RJA70"/>
      <c r="RJB70"/>
      <c r="RJC70"/>
      <c r="RJD70"/>
      <c r="RJE70"/>
      <c r="RJF70"/>
      <c r="RJG70"/>
      <c r="RJH70"/>
      <c r="RJI70"/>
      <c r="RJJ70"/>
      <c r="RJK70"/>
      <c r="RJL70"/>
      <c r="RJM70"/>
      <c r="RJN70"/>
      <c r="RJO70"/>
      <c r="RJP70"/>
      <c r="RJQ70"/>
      <c r="RJR70"/>
      <c r="RJS70"/>
      <c r="RJT70"/>
      <c r="RJU70"/>
      <c r="RJV70"/>
      <c r="RJW70"/>
      <c r="RJX70"/>
      <c r="RJY70"/>
      <c r="RJZ70"/>
      <c r="RKA70"/>
      <c r="RKB70"/>
      <c r="RKC70"/>
      <c r="RKD70"/>
      <c r="RKE70"/>
      <c r="RKF70"/>
      <c r="RKG70"/>
      <c r="RKH70"/>
      <c r="RKI70"/>
      <c r="RKJ70"/>
      <c r="RKK70"/>
      <c r="RKL70"/>
      <c r="RKM70"/>
      <c r="RKN70"/>
      <c r="RKO70"/>
      <c r="RKP70"/>
      <c r="RKQ70"/>
      <c r="RKR70"/>
      <c r="RKS70"/>
      <c r="RKT70"/>
      <c r="RKU70"/>
      <c r="RKV70"/>
      <c r="RKW70"/>
      <c r="RKX70"/>
      <c r="RKY70"/>
      <c r="RKZ70"/>
      <c r="RLA70"/>
      <c r="RLB70"/>
      <c r="RLC70"/>
      <c r="RLD70"/>
      <c r="RLE70"/>
      <c r="RLF70"/>
      <c r="RLG70"/>
      <c r="RLH70"/>
      <c r="RLI70"/>
      <c r="RLJ70"/>
      <c r="RLK70"/>
      <c r="RLL70"/>
      <c r="RLM70"/>
      <c r="RLN70"/>
      <c r="RLO70"/>
      <c r="RLP70"/>
      <c r="RLQ70"/>
      <c r="RLR70"/>
      <c r="RLS70"/>
      <c r="RLT70"/>
      <c r="RLU70"/>
      <c r="RLV70"/>
      <c r="RLW70"/>
      <c r="RLX70"/>
      <c r="RLY70"/>
      <c r="RLZ70"/>
      <c r="RMA70"/>
      <c r="RMB70"/>
      <c r="RMC70"/>
      <c r="RMD70"/>
      <c r="RME70"/>
      <c r="RMF70"/>
      <c r="RMG70"/>
      <c r="RMH70"/>
      <c r="RMI70"/>
      <c r="RMJ70"/>
      <c r="RMK70"/>
      <c r="RML70"/>
      <c r="RMM70"/>
      <c r="RMN70"/>
      <c r="RMO70"/>
      <c r="RMP70"/>
      <c r="RMQ70"/>
      <c r="RMR70"/>
      <c r="RMS70"/>
      <c r="RMT70"/>
      <c r="RMU70"/>
      <c r="RMV70"/>
      <c r="RMW70"/>
      <c r="RMX70"/>
      <c r="RMY70"/>
      <c r="RMZ70"/>
      <c r="RNA70"/>
      <c r="RNB70"/>
      <c r="RNC70"/>
      <c r="RND70"/>
      <c r="RNE70"/>
      <c r="RNF70"/>
      <c r="RNG70"/>
      <c r="RNH70"/>
      <c r="RNI70"/>
      <c r="RNJ70"/>
      <c r="RNK70"/>
      <c r="RNL70"/>
      <c r="RNM70"/>
      <c r="RNN70"/>
      <c r="RNO70"/>
      <c r="RNP70"/>
      <c r="RNQ70"/>
      <c r="RNR70"/>
      <c r="RNS70"/>
      <c r="RNT70"/>
      <c r="RNU70"/>
      <c r="RNV70"/>
      <c r="RNW70"/>
      <c r="RNX70"/>
      <c r="RNY70"/>
      <c r="RNZ70"/>
      <c r="ROA70"/>
      <c r="ROB70"/>
      <c r="ROC70"/>
      <c r="ROD70"/>
      <c r="ROE70"/>
      <c r="ROF70"/>
      <c r="ROG70"/>
      <c r="ROH70"/>
      <c r="ROI70"/>
      <c r="ROJ70"/>
      <c r="ROK70"/>
      <c r="ROL70"/>
      <c r="ROM70"/>
      <c r="RON70"/>
      <c r="ROO70"/>
      <c r="ROP70"/>
      <c r="ROQ70"/>
      <c r="ROR70"/>
      <c r="ROS70"/>
      <c r="ROT70"/>
      <c r="ROU70"/>
      <c r="ROV70"/>
      <c r="ROW70"/>
      <c r="ROX70"/>
      <c r="ROY70"/>
      <c r="ROZ70"/>
      <c r="RPA70"/>
      <c r="RPB70"/>
      <c r="RPC70"/>
      <c r="RPD70"/>
      <c r="RPE70"/>
      <c r="RPF70"/>
      <c r="RPG70"/>
      <c r="RPH70"/>
      <c r="RPI70"/>
      <c r="RPJ70"/>
      <c r="RPK70"/>
      <c r="RPL70"/>
      <c r="RPM70"/>
      <c r="RPN70"/>
      <c r="RPO70"/>
      <c r="RPP70"/>
      <c r="RPQ70"/>
      <c r="RPR70"/>
      <c r="RPS70"/>
      <c r="RPT70"/>
      <c r="RPU70"/>
      <c r="RPV70"/>
      <c r="RPW70"/>
      <c r="RPX70"/>
      <c r="RPY70"/>
      <c r="RPZ70"/>
      <c r="RQA70"/>
      <c r="RQB70"/>
      <c r="RQC70"/>
      <c r="RQD70"/>
      <c r="RQE70"/>
      <c r="RQF70"/>
      <c r="RQG70"/>
      <c r="RQH70"/>
      <c r="RQI70"/>
      <c r="RQJ70"/>
      <c r="RQK70"/>
      <c r="RQL70"/>
      <c r="RQM70"/>
      <c r="RQN70"/>
      <c r="RQO70"/>
      <c r="RQP70"/>
      <c r="RQQ70"/>
      <c r="RQR70"/>
      <c r="RQS70"/>
      <c r="RQT70"/>
      <c r="RQU70"/>
      <c r="RQV70"/>
      <c r="RQW70"/>
      <c r="RQX70"/>
      <c r="RQY70"/>
      <c r="RQZ70"/>
      <c r="RRA70"/>
      <c r="RRB70"/>
      <c r="RRC70"/>
      <c r="RRD70"/>
      <c r="RRE70"/>
      <c r="RRF70"/>
      <c r="RRG70"/>
      <c r="RRH70"/>
      <c r="RRI70"/>
      <c r="RRJ70"/>
      <c r="RRK70"/>
      <c r="RRL70"/>
      <c r="RRM70"/>
      <c r="RRN70"/>
      <c r="RRO70"/>
      <c r="RRP70"/>
      <c r="RRQ70"/>
      <c r="RRR70"/>
      <c r="RRS70"/>
      <c r="RRT70"/>
      <c r="RRU70"/>
      <c r="RRV70"/>
      <c r="RRW70"/>
      <c r="RRX70"/>
      <c r="RRY70"/>
      <c r="RRZ70"/>
      <c r="RSA70"/>
      <c r="RSB70"/>
      <c r="RSC70"/>
      <c r="RSD70"/>
      <c r="RSE70"/>
      <c r="RSF70"/>
      <c r="RSG70"/>
      <c r="RSH70"/>
      <c r="RSI70"/>
      <c r="RSJ70"/>
      <c r="RSK70"/>
      <c r="RSL70"/>
      <c r="RSM70"/>
      <c r="RSN70"/>
      <c r="RSO70"/>
      <c r="RSP70"/>
      <c r="RSQ70"/>
      <c r="RSR70"/>
      <c r="RSS70"/>
      <c r="RST70"/>
      <c r="RSU70"/>
      <c r="RSV70"/>
      <c r="RSW70"/>
      <c r="RSX70"/>
      <c r="RSY70"/>
      <c r="RSZ70"/>
      <c r="RTA70"/>
      <c r="RTB70"/>
      <c r="RTC70"/>
      <c r="RTD70"/>
      <c r="RTE70"/>
      <c r="RTF70"/>
      <c r="RTG70"/>
      <c r="RTH70"/>
      <c r="RTI70"/>
      <c r="RTJ70"/>
      <c r="RTK70"/>
      <c r="RTL70"/>
      <c r="RTM70"/>
      <c r="RTN70"/>
      <c r="RTO70"/>
      <c r="RTP70"/>
      <c r="RTQ70"/>
      <c r="RTR70"/>
      <c r="RTS70"/>
      <c r="RTT70"/>
      <c r="RTU70"/>
      <c r="RTV70"/>
      <c r="RTW70"/>
      <c r="RTX70"/>
      <c r="RTY70"/>
      <c r="RTZ70"/>
      <c r="RUA70"/>
      <c r="RUB70"/>
      <c r="RUC70"/>
      <c r="RUD70"/>
      <c r="RUE70"/>
      <c r="RUF70"/>
      <c r="RUG70"/>
      <c r="RUH70"/>
      <c r="RUI70"/>
      <c r="RUJ70"/>
      <c r="RUK70"/>
      <c r="RUL70"/>
      <c r="RUM70"/>
      <c r="RUN70"/>
      <c r="RUO70"/>
      <c r="RUP70"/>
      <c r="RUQ70"/>
      <c r="RUR70"/>
      <c r="RUS70"/>
      <c r="RUT70"/>
      <c r="RUU70"/>
      <c r="RUV70"/>
      <c r="RUW70"/>
      <c r="RUX70"/>
      <c r="RUY70"/>
      <c r="RUZ70"/>
      <c r="RVA70"/>
      <c r="RVB70"/>
      <c r="RVC70"/>
      <c r="RVD70"/>
      <c r="RVE70"/>
      <c r="RVF70"/>
      <c r="RVG70"/>
      <c r="RVH70"/>
      <c r="RVI70"/>
      <c r="RVJ70"/>
      <c r="RVK70"/>
      <c r="RVL70"/>
      <c r="RVM70"/>
      <c r="RVN70"/>
      <c r="RVO70"/>
      <c r="RVP70"/>
      <c r="RVQ70"/>
      <c r="RVR70"/>
      <c r="RVS70"/>
      <c r="RVT70"/>
      <c r="RVU70"/>
      <c r="RVV70"/>
      <c r="RVW70"/>
      <c r="RVX70"/>
      <c r="RVY70"/>
      <c r="RVZ70"/>
      <c r="RWA70"/>
      <c r="RWB70"/>
      <c r="RWC70"/>
      <c r="RWD70"/>
      <c r="RWE70"/>
      <c r="RWF70"/>
      <c r="RWG70"/>
      <c r="RWH70"/>
      <c r="RWI70"/>
      <c r="RWJ70"/>
      <c r="RWK70"/>
      <c r="RWL70"/>
      <c r="RWM70"/>
      <c r="RWN70"/>
      <c r="RWO70"/>
      <c r="RWP70"/>
      <c r="RWQ70"/>
      <c r="RWR70"/>
      <c r="RWS70"/>
      <c r="RWT70"/>
      <c r="RWU70"/>
      <c r="RWV70"/>
      <c r="RWW70"/>
      <c r="RWX70"/>
      <c r="RWY70"/>
      <c r="RWZ70"/>
      <c r="RXA70"/>
      <c r="RXB70"/>
      <c r="RXC70"/>
      <c r="RXD70"/>
      <c r="RXE70"/>
      <c r="RXF70"/>
      <c r="RXG70"/>
      <c r="RXH70"/>
      <c r="RXI70"/>
      <c r="RXJ70"/>
      <c r="RXK70"/>
      <c r="RXL70"/>
      <c r="RXM70"/>
      <c r="RXN70"/>
      <c r="RXO70"/>
      <c r="RXP70"/>
      <c r="RXQ70"/>
      <c r="RXR70"/>
      <c r="RXS70"/>
      <c r="RXT70"/>
      <c r="RXU70"/>
      <c r="RXV70"/>
      <c r="RXW70"/>
      <c r="RXX70"/>
      <c r="RXY70"/>
      <c r="RXZ70"/>
      <c r="RYA70"/>
      <c r="RYB70"/>
      <c r="RYC70"/>
      <c r="RYD70"/>
      <c r="RYE70"/>
      <c r="RYF70"/>
      <c r="RYG70"/>
      <c r="RYH70"/>
      <c r="RYI70"/>
      <c r="RYJ70"/>
      <c r="RYK70"/>
      <c r="RYL70"/>
      <c r="RYM70"/>
      <c r="RYN70"/>
      <c r="RYO70"/>
      <c r="RYP70"/>
      <c r="RYQ70"/>
      <c r="RYR70"/>
      <c r="RYS70"/>
      <c r="RYT70"/>
      <c r="RYU70"/>
      <c r="RYV70"/>
      <c r="RYW70"/>
      <c r="RYX70"/>
      <c r="RYY70"/>
      <c r="RYZ70"/>
      <c r="RZA70"/>
      <c r="RZB70"/>
      <c r="RZC70"/>
      <c r="RZD70"/>
      <c r="RZE70"/>
      <c r="RZF70"/>
      <c r="RZG70"/>
      <c r="RZH70"/>
      <c r="RZI70"/>
      <c r="RZJ70"/>
      <c r="RZK70"/>
      <c r="RZL70"/>
      <c r="RZM70"/>
      <c r="RZN70"/>
      <c r="RZO70"/>
      <c r="RZP70"/>
      <c r="RZQ70"/>
      <c r="RZR70"/>
      <c r="RZS70"/>
      <c r="RZT70"/>
      <c r="RZU70"/>
      <c r="RZV70"/>
      <c r="RZW70"/>
      <c r="RZX70"/>
      <c r="RZY70"/>
      <c r="RZZ70"/>
      <c r="SAA70"/>
      <c r="SAB70"/>
      <c r="SAC70"/>
      <c r="SAD70"/>
      <c r="SAE70"/>
      <c r="SAF70"/>
      <c r="SAG70"/>
      <c r="SAH70"/>
      <c r="SAI70"/>
      <c r="SAJ70"/>
      <c r="SAK70"/>
      <c r="SAL70"/>
      <c r="SAM70"/>
      <c r="SAN70"/>
      <c r="SAO70"/>
      <c r="SAP70"/>
      <c r="SAQ70"/>
      <c r="SAR70"/>
      <c r="SAS70"/>
      <c r="SAT70"/>
      <c r="SAU70"/>
      <c r="SAV70"/>
      <c r="SAW70"/>
      <c r="SAX70"/>
      <c r="SAY70"/>
      <c r="SAZ70"/>
      <c r="SBA70"/>
      <c r="SBB70"/>
      <c r="SBC70"/>
      <c r="SBD70"/>
      <c r="SBE70"/>
      <c r="SBF70"/>
      <c r="SBG70"/>
      <c r="SBH70"/>
      <c r="SBI70"/>
      <c r="SBJ70"/>
      <c r="SBK70"/>
      <c r="SBL70"/>
      <c r="SBM70"/>
      <c r="SBN70"/>
      <c r="SBO70"/>
      <c r="SBP70"/>
      <c r="SBQ70"/>
      <c r="SBR70"/>
      <c r="SBS70"/>
      <c r="SBT70"/>
      <c r="SBU70"/>
      <c r="SBV70"/>
      <c r="SBW70"/>
      <c r="SBX70"/>
      <c r="SBY70"/>
      <c r="SBZ70"/>
      <c r="SCA70"/>
      <c r="SCB70"/>
      <c r="SCC70"/>
      <c r="SCD70"/>
      <c r="SCE70"/>
      <c r="SCF70"/>
      <c r="SCG70"/>
      <c r="SCH70"/>
      <c r="SCI70"/>
      <c r="SCJ70"/>
      <c r="SCK70"/>
      <c r="SCL70"/>
      <c r="SCM70"/>
      <c r="SCN70"/>
      <c r="SCO70"/>
      <c r="SCP70"/>
      <c r="SCQ70"/>
      <c r="SCR70"/>
      <c r="SCS70"/>
      <c r="SCT70"/>
      <c r="SCU70"/>
      <c r="SCV70"/>
      <c r="SCW70"/>
      <c r="SCX70"/>
      <c r="SCY70"/>
      <c r="SCZ70"/>
      <c r="SDA70"/>
      <c r="SDB70"/>
      <c r="SDC70"/>
      <c r="SDD70"/>
      <c r="SDE70"/>
      <c r="SDF70"/>
      <c r="SDG70"/>
      <c r="SDH70"/>
      <c r="SDI70"/>
      <c r="SDJ70"/>
      <c r="SDK70"/>
      <c r="SDL70"/>
      <c r="SDM70"/>
      <c r="SDN70"/>
      <c r="SDO70"/>
      <c r="SDP70"/>
      <c r="SDQ70"/>
      <c r="SDR70"/>
      <c r="SDS70"/>
      <c r="SDT70"/>
      <c r="SDU70"/>
      <c r="SDV70"/>
      <c r="SDW70"/>
      <c r="SDX70"/>
      <c r="SDY70"/>
      <c r="SDZ70"/>
      <c r="SEA70"/>
      <c r="SEB70"/>
      <c r="SEC70"/>
      <c r="SED70"/>
      <c r="SEE70"/>
      <c r="SEF70"/>
      <c r="SEG70"/>
      <c r="SEH70"/>
      <c r="SEI70"/>
      <c r="SEJ70"/>
      <c r="SEK70"/>
      <c r="SEL70"/>
      <c r="SEM70"/>
      <c r="SEN70"/>
      <c r="SEO70"/>
      <c r="SEP70"/>
      <c r="SEQ70"/>
      <c r="SER70"/>
      <c r="SES70"/>
      <c r="SET70"/>
      <c r="SEU70"/>
      <c r="SEV70"/>
      <c r="SEW70"/>
      <c r="SEX70"/>
      <c r="SEY70"/>
      <c r="SEZ70"/>
      <c r="SFA70"/>
      <c r="SFB70"/>
      <c r="SFC70"/>
      <c r="SFD70"/>
      <c r="SFE70"/>
      <c r="SFF70"/>
      <c r="SFG70"/>
      <c r="SFH70"/>
      <c r="SFI70"/>
      <c r="SFJ70"/>
      <c r="SFK70"/>
      <c r="SFL70"/>
      <c r="SFM70"/>
      <c r="SFN70"/>
      <c r="SFO70"/>
      <c r="SFP70"/>
      <c r="SFQ70"/>
      <c r="SFR70"/>
      <c r="SFS70"/>
      <c r="SFT70"/>
      <c r="SFU70"/>
      <c r="SFV70"/>
      <c r="SFW70"/>
      <c r="SFX70"/>
      <c r="SFY70"/>
      <c r="SFZ70"/>
      <c r="SGA70"/>
      <c r="SGB70"/>
      <c r="SGC70"/>
      <c r="SGD70"/>
      <c r="SGE70"/>
      <c r="SGF70"/>
      <c r="SGG70"/>
      <c r="SGH70"/>
      <c r="SGI70"/>
      <c r="SGJ70"/>
      <c r="SGK70"/>
      <c r="SGL70"/>
      <c r="SGM70"/>
      <c r="SGN70"/>
      <c r="SGO70"/>
      <c r="SGP70"/>
      <c r="SGQ70"/>
      <c r="SGR70"/>
      <c r="SGS70"/>
      <c r="SGT70"/>
      <c r="SGU70"/>
      <c r="SGV70"/>
      <c r="SGW70"/>
      <c r="SGX70"/>
      <c r="SGY70"/>
      <c r="SGZ70"/>
      <c r="SHA70"/>
      <c r="SHB70"/>
      <c r="SHC70"/>
      <c r="SHD70"/>
      <c r="SHE70"/>
      <c r="SHF70"/>
      <c r="SHG70"/>
      <c r="SHH70"/>
      <c r="SHI70"/>
      <c r="SHJ70"/>
      <c r="SHK70"/>
      <c r="SHL70"/>
      <c r="SHM70"/>
      <c r="SHN70"/>
      <c r="SHO70"/>
      <c r="SHP70"/>
      <c r="SHQ70"/>
      <c r="SHR70"/>
      <c r="SHS70"/>
      <c r="SHT70"/>
      <c r="SHU70"/>
      <c r="SHV70"/>
      <c r="SHW70"/>
      <c r="SHX70"/>
      <c r="SHY70"/>
      <c r="SHZ70"/>
      <c r="SIA70"/>
      <c r="SIB70"/>
      <c r="SIC70"/>
      <c r="SID70"/>
      <c r="SIE70"/>
      <c r="SIF70"/>
      <c r="SIG70"/>
      <c r="SIH70"/>
      <c r="SII70"/>
      <c r="SIJ70"/>
      <c r="SIK70"/>
      <c r="SIL70"/>
      <c r="SIM70"/>
      <c r="SIN70"/>
      <c r="SIO70"/>
      <c r="SIP70"/>
      <c r="SIQ70"/>
      <c r="SIR70"/>
      <c r="SIS70"/>
      <c r="SIT70"/>
      <c r="SIU70"/>
      <c r="SIV70"/>
      <c r="SIW70"/>
      <c r="SIX70"/>
      <c r="SIY70"/>
      <c r="SIZ70"/>
      <c r="SJA70"/>
      <c r="SJB70"/>
      <c r="SJC70"/>
      <c r="SJD70"/>
      <c r="SJE70"/>
      <c r="SJF70"/>
      <c r="SJG70"/>
      <c r="SJH70"/>
      <c r="SJI70"/>
      <c r="SJJ70"/>
      <c r="SJK70"/>
      <c r="SJL70"/>
      <c r="SJM70"/>
      <c r="SJN70"/>
      <c r="SJO70"/>
      <c r="SJP70"/>
      <c r="SJQ70"/>
      <c r="SJR70"/>
      <c r="SJS70"/>
      <c r="SJT70"/>
      <c r="SJU70"/>
      <c r="SJV70"/>
      <c r="SJW70"/>
      <c r="SJX70"/>
      <c r="SJY70"/>
      <c r="SJZ70"/>
      <c r="SKA70"/>
      <c r="SKB70"/>
      <c r="SKC70"/>
      <c r="SKD70"/>
      <c r="SKE70"/>
      <c r="SKF70"/>
      <c r="SKG70"/>
      <c r="SKH70"/>
      <c r="SKI70"/>
      <c r="SKJ70"/>
      <c r="SKK70"/>
      <c r="SKL70"/>
      <c r="SKM70"/>
      <c r="SKN70"/>
      <c r="SKO70"/>
      <c r="SKP70"/>
      <c r="SKQ70"/>
      <c r="SKR70"/>
      <c r="SKS70"/>
      <c r="SKT70"/>
      <c r="SKU70"/>
      <c r="SKV70"/>
      <c r="SKW70"/>
      <c r="SKX70"/>
      <c r="SKY70"/>
      <c r="SKZ70"/>
      <c r="SLA70"/>
      <c r="SLB70"/>
      <c r="SLC70"/>
      <c r="SLD70"/>
      <c r="SLE70"/>
      <c r="SLF70"/>
      <c r="SLG70"/>
      <c r="SLH70"/>
      <c r="SLI70"/>
      <c r="SLJ70"/>
      <c r="SLK70"/>
      <c r="SLL70"/>
      <c r="SLM70"/>
      <c r="SLN70"/>
      <c r="SLO70"/>
      <c r="SLP70"/>
      <c r="SLQ70"/>
      <c r="SLR70"/>
      <c r="SLS70"/>
      <c r="SLT70"/>
      <c r="SLU70"/>
      <c r="SLV70"/>
      <c r="SLW70"/>
      <c r="SLX70"/>
      <c r="SLY70"/>
      <c r="SLZ70"/>
      <c r="SMA70"/>
      <c r="SMB70"/>
      <c r="SMC70"/>
      <c r="SMD70"/>
      <c r="SME70"/>
      <c r="SMF70"/>
      <c r="SMG70"/>
      <c r="SMH70"/>
      <c r="SMI70"/>
      <c r="SMJ70"/>
      <c r="SMK70"/>
      <c r="SML70"/>
      <c r="SMM70"/>
      <c r="SMN70"/>
      <c r="SMO70"/>
      <c r="SMP70"/>
      <c r="SMQ70"/>
      <c r="SMR70"/>
      <c r="SMS70"/>
      <c r="SMT70"/>
      <c r="SMU70"/>
      <c r="SMV70"/>
      <c r="SMW70"/>
      <c r="SMX70"/>
      <c r="SMY70"/>
      <c r="SMZ70"/>
      <c r="SNA70"/>
      <c r="SNB70"/>
      <c r="SNC70"/>
      <c r="SND70"/>
      <c r="SNE70"/>
      <c r="SNF70"/>
      <c r="SNG70"/>
      <c r="SNH70"/>
      <c r="SNI70"/>
      <c r="SNJ70"/>
      <c r="SNK70"/>
      <c r="SNL70"/>
      <c r="SNM70"/>
      <c r="SNN70"/>
      <c r="SNO70"/>
      <c r="SNP70"/>
      <c r="SNQ70"/>
      <c r="SNR70"/>
      <c r="SNS70"/>
      <c r="SNT70"/>
      <c r="SNU70"/>
      <c r="SNV70"/>
      <c r="SNW70"/>
      <c r="SNX70"/>
      <c r="SNY70"/>
      <c r="SNZ70"/>
      <c r="SOA70"/>
      <c r="SOB70"/>
      <c r="SOC70"/>
      <c r="SOD70"/>
      <c r="SOE70"/>
      <c r="SOF70"/>
      <c r="SOG70"/>
      <c r="SOH70"/>
      <c r="SOI70"/>
      <c r="SOJ70"/>
      <c r="SOK70"/>
      <c r="SOL70"/>
      <c r="SOM70"/>
      <c r="SON70"/>
      <c r="SOO70"/>
      <c r="SOP70"/>
      <c r="SOQ70"/>
      <c r="SOR70"/>
      <c r="SOS70"/>
      <c r="SOT70"/>
      <c r="SOU70"/>
      <c r="SOV70"/>
      <c r="SOW70"/>
      <c r="SOX70"/>
      <c r="SOY70"/>
      <c r="SOZ70"/>
      <c r="SPA70"/>
      <c r="SPB70"/>
      <c r="SPC70"/>
      <c r="SPD70"/>
      <c r="SPE70"/>
      <c r="SPF70"/>
      <c r="SPG70"/>
      <c r="SPH70"/>
      <c r="SPI70"/>
      <c r="SPJ70"/>
      <c r="SPK70"/>
      <c r="SPL70"/>
      <c r="SPM70"/>
      <c r="SPN70"/>
      <c r="SPO70"/>
      <c r="SPP70"/>
      <c r="SPQ70"/>
      <c r="SPR70"/>
      <c r="SPS70"/>
      <c r="SPT70"/>
      <c r="SPU70"/>
      <c r="SPV70"/>
      <c r="SPW70"/>
      <c r="SPX70"/>
      <c r="SPY70"/>
      <c r="SPZ70"/>
      <c r="SQA70"/>
      <c r="SQB70"/>
      <c r="SQC70"/>
      <c r="SQD70"/>
      <c r="SQE70"/>
      <c r="SQF70"/>
      <c r="SQG70"/>
      <c r="SQH70"/>
      <c r="SQI70"/>
      <c r="SQJ70"/>
      <c r="SQK70"/>
      <c r="SQL70"/>
      <c r="SQM70"/>
      <c r="SQN70"/>
      <c r="SQO70"/>
      <c r="SQP70"/>
      <c r="SQQ70"/>
      <c r="SQR70"/>
      <c r="SQS70"/>
      <c r="SQT70"/>
      <c r="SQU70"/>
      <c r="SQV70"/>
      <c r="SQW70"/>
      <c r="SQX70"/>
      <c r="SQY70"/>
      <c r="SQZ70"/>
      <c r="SRA70"/>
      <c r="SRB70"/>
      <c r="SRC70"/>
      <c r="SRD70"/>
      <c r="SRE70"/>
      <c r="SRF70"/>
      <c r="SRG70"/>
      <c r="SRH70"/>
      <c r="SRI70"/>
      <c r="SRJ70"/>
      <c r="SRK70"/>
      <c r="SRL70"/>
      <c r="SRM70"/>
      <c r="SRN70"/>
      <c r="SRO70"/>
      <c r="SRP70"/>
      <c r="SRQ70"/>
      <c r="SRR70"/>
      <c r="SRS70"/>
      <c r="SRT70"/>
      <c r="SRU70"/>
      <c r="SRV70"/>
      <c r="SRW70"/>
      <c r="SRX70"/>
      <c r="SRY70"/>
      <c r="SRZ70"/>
      <c r="SSA70"/>
      <c r="SSB70"/>
      <c r="SSC70"/>
      <c r="SSD70"/>
      <c r="SSE70"/>
      <c r="SSF70"/>
      <c r="SSG70"/>
      <c r="SSH70"/>
      <c r="SSI70"/>
      <c r="SSJ70"/>
      <c r="SSK70"/>
      <c r="SSL70"/>
      <c r="SSM70"/>
      <c r="SSN70"/>
      <c r="SSO70"/>
      <c r="SSP70"/>
      <c r="SSQ70"/>
      <c r="SSR70"/>
      <c r="SSS70"/>
      <c r="SST70"/>
      <c r="SSU70"/>
      <c r="SSV70"/>
      <c r="SSW70"/>
      <c r="SSX70"/>
      <c r="SSY70"/>
      <c r="SSZ70"/>
      <c r="STA70"/>
      <c r="STB70"/>
      <c r="STC70"/>
      <c r="STD70"/>
      <c r="STE70"/>
      <c r="STF70"/>
      <c r="STG70"/>
      <c r="STH70"/>
      <c r="STI70"/>
      <c r="STJ70"/>
      <c r="STK70"/>
      <c r="STL70"/>
      <c r="STM70"/>
      <c r="STN70"/>
      <c r="STO70"/>
      <c r="STP70"/>
      <c r="STQ70"/>
      <c r="STR70"/>
      <c r="STS70"/>
      <c r="STT70"/>
      <c r="STU70"/>
      <c r="STV70"/>
      <c r="STW70"/>
      <c r="STX70"/>
      <c r="STY70"/>
      <c r="STZ70"/>
      <c r="SUA70"/>
      <c r="SUB70"/>
      <c r="SUC70"/>
      <c r="SUD70"/>
      <c r="SUE70"/>
      <c r="SUF70"/>
      <c r="SUG70"/>
      <c r="SUH70"/>
      <c r="SUI70"/>
      <c r="SUJ70"/>
      <c r="SUK70"/>
      <c r="SUL70"/>
      <c r="SUM70"/>
      <c r="SUN70"/>
      <c r="SUO70"/>
      <c r="SUP70"/>
      <c r="SUQ70"/>
      <c r="SUR70"/>
      <c r="SUS70"/>
      <c r="SUT70"/>
      <c r="SUU70"/>
      <c r="SUV70"/>
      <c r="SUW70"/>
      <c r="SUX70"/>
      <c r="SUY70"/>
      <c r="SUZ70"/>
      <c r="SVA70"/>
      <c r="SVB70"/>
      <c r="SVC70"/>
      <c r="SVD70"/>
      <c r="SVE70"/>
      <c r="SVF70"/>
      <c r="SVG70"/>
      <c r="SVH70"/>
      <c r="SVI70"/>
      <c r="SVJ70"/>
      <c r="SVK70"/>
      <c r="SVL70"/>
      <c r="SVM70"/>
      <c r="SVN70"/>
      <c r="SVO70"/>
      <c r="SVP70"/>
      <c r="SVQ70"/>
      <c r="SVR70"/>
      <c r="SVS70"/>
      <c r="SVT70"/>
      <c r="SVU70"/>
      <c r="SVV70"/>
      <c r="SVW70"/>
      <c r="SVX70"/>
      <c r="SVY70"/>
      <c r="SVZ70"/>
      <c r="SWA70"/>
      <c r="SWB70"/>
      <c r="SWC70"/>
      <c r="SWD70"/>
      <c r="SWE70"/>
      <c r="SWF70"/>
      <c r="SWG70"/>
      <c r="SWH70"/>
      <c r="SWI70"/>
      <c r="SWJ70"/>
      <c r="SWK70"/>
      <c r="SWL70"/>
      <c r="SWM70"/>
      <c r="SWN70"/>
      <c r="SWO70"/>
      <c r="SWP70"/>
      <c r="SWQ70"/>
      <c r="SWR70"/>
      <c r="SWS70"/>
      <c r="SWT70"/>
      <c r="SWU70"/>
      <c r="SWV70"/>
      <c r="SWW70"/>
      <c r="SWX70"/>
      <c r="SWY70"/>
      <c r="SWZ70"/>
      <c r="SXA70"/>
      <c r="SXB70"/>
      <c r="SXC70"/>
      <c r="SXD70"/>
      <c r="SXE70"/>
      <c r="SXF70"/>
      <c r="SXG70"/>
      <c r="SXH70"/>
      <c r="SXI70"/>
      <c r="SXJ70"/>
      <c r="SXK70"/>
      <c r="SXL70"/>
      <c r="SXM70"/>
      <c r="SXN70"/>
      <c r="SXO70"/>
      <c r="SXP70"/>
      <c r="SXQ70"/>
      <c r="SXR70"/>
      <c r="SXS70"/>
      <c r="SXT70"/>
      <c r="SXU70"/>
      <c r="SXV70"/>
      <c r="SXW70"/>
      <c r="SXX70"/>
      <c r="SXY70"/>
      <c r="SXZ70"/>
      <c r="SYA70"/>
      <c r="SYB70"/>
      <c r="SYC70"/>
      <c r="SYD70"/>
      <c r="SYE70"/>
      <c r="SYF70"/>
      <c r="SYG70"/>
      <c r="SYH70"/>
      <c r="SYI70"/>
      <c r="SYJ70"/>
      <c r="SYK70"/>
      <c r="SYL70"/>
      <c r="SYM70"/>
      <c r="SYN70"/>
      <c r="SYO70"/>
      <c r="SYP70"/>
      <c r="SYQ70"/>
      <c r="SYR70"/>
      <c r="SYS70"/>
      <c r="SYT70"/>
      <c r="SYU70"/>
      <c r="SYV70"/>
      <c r="SYW70"/>
      <c r="SYX70"/>
      <c r="SYY70"/>
      <c r="SYZ70"/>
      <c r="SZA70"/>
      <c r="SZB70"/>
      <c r="SZC70"/>
      <c r="SZD70"/>
      <c r="SZE70"/>
      <c r="SZF70"/>
      <c r="SZG70"/>
      <c r="SZH70"/>
      <c r="SZI70"/>
      <c r="SZJ70"/>
      <c r="SZK70"/>
      <c r="SZL70"/>
      <c r="SZM70"/>
      <c r="SZN70"/>
      <c r="SZO70"/>
      <c r="SZP70"/>
      <c r="SZQ70"/>
      <c r="SZR70"/>
      <c r="SZS70"/>
      <c r="SZT70"/>
      <c r="SZU70"/>
      <c r="SZV70"/>
      <c r="SZW70"/>
      <c r="SZX70"/>
      <c r="SZY70"/>
      <c r="SZZ70"/>
      <c r="TAA70"/>
      <c r="TAB70"/>
      <c r="TAC70"/>
      <c r="TAD70"/>
      <c r="TAE70"/>
      <c r="TAF70"/>
      <c r="TAG70"/>
      <c r="TAH70"/>
      <c r="TAI70"/>
      <c r="TAJ70"/>
      <c r="TAK70"/>
      <c r="TAL70"/>
      <c r="TAM70"/>
      <c r="TAN70"/>
      <c r="TAO70"/>
      <c r="TAP70"/>
      <c r="TAQ70"/>
      <c r="TAR70"/>
      <c r="TAS70"/>
      <c r="TAT70"/>
      <c r="TAU70"/>
      <c r="TAV70"/>
      <c r="TAW70"/>
      <c r="TAX70"/>
      <c r="TAY70"/>
      <c r="TAZ70"/>
      <c r="TBA70"/>
      <c r="TBB70"/>
      <c r="TBC70"/>
      <c r="TBD70"/>
      <c r="TBE70"/>
      <c r="TBF70"/>
      <c r="TBG70"/>
      <c r="TBH70"/>
      <c r="TBI70"/>
      <c r="TBJ70"/>
      <c r="TBK70"/>
      <c r="TBL70"/>
      <c r="TBM70"/>
      <c r="TBN70"/>
      <c r="TBO70"/>
      <c r="TBP70"/>
      <c r="TBQ70"/>
      <c r="TBR70"/>
      <c r="TBS70"/>
      <c r="TBT70"/>
      <c r="TBU70"/>
      <c r="TBV70"/>
      <c r="TBW70"/>
      <c r="TBX70"/>
      <c r="TBY70"/>
      <c r="TBZ70"/>
      <c r="TCA70"/>
      <c r="TCB70"/>
      <c r="TCC70"/>
      <c r="TCD70"/>
      <c r="TCE70"/>
      <c r="TCF70"/>
      <c r="TCG70"/>
      <c r="TCH70"/>
      <c r="TCI70"/>
      <c r="TCJ70"/>
      <c r="TCK70"/>
      <c r="TCL70"/>
      <c r="TCM70"/>
      <c r="TCN70"/>
      <c r="TCO70"/>
      <c r="TCP70"/>
      <c r="TCQ70"/>
      <c r="TCR70"/>
      <c r="TCS70"/>
      <c r="TCT70"/>
      <c r="TCU70"/>
      <c r="TCV70"/>
      <c r="TCW70"/>
      <c r="TCX70"/>
      <c r="TCY70"/>
      <c r="TCZ70"/>
      <c r="TDA70"/>
      <c r="TDB70"/>
      <c r="TDC70"/>
      <c r="TDD70"/>
      <c r="TDE70"/>
      <c r="TDF70"/>
      <c r="TDG70"/>
      <c r="TDH70"/>
      <c r="TDI70"/>
      <c r="TDJ70"/>
      <c r="TDK70"/>
      <c r="TDL70"/>
      <c r="TDM70"/>
      <c r="TDN70"/>
      <c r="TDO70"/>
      <c r="TDP70"/>
      <c r="TDQ70"/>
      <c r="TDR70"/>
      <c r="TDS70"/>
      <c r="TDT70"/>
      <c r="TDU70"/>
      <c r="TDV70"/>
      <c r="TDW70"/>
      <c r="TDX70"/>
      <c r="TDY70"/>
      <c r="TDZ70"/>
      <c r="TEA70"/>
      <c r="TEB70"/>
      <c r="TEC70"/>
      <c r="TED70"/>
      <c r="TEE70"/>
      <c r="TEF70"/>
      <c r="TEG70"/>
      <c r="TEH70"/>
      <c r="TEI70"/>
      <c r="TEJ70"/>
      <c r="TEK70"/>
      <c r="TEL70"/>
      <c r="TEM70"/>
      <c r="TEN70"/>
      <c r="TEO70"/>
      <c r="TEP70"/>
      <c r="TEQ70"/>
      <c r="TER70"/>
      <c r="TES70"/>
      <c r="TET70"/>
      <c r="TEU70"/>
      <c r="TEV70"/>
      <c r="TEW70"/>
      <c r="TEX70"/>
      <c r="TEY70"/>
      <c r="TEZ70"/>
      <c r="TFA70"/>
      <c r="TFB70"/>
      <c r="TFC70"/>
      <c r="TFD70"/>
      <c r="TFE70"/>
      <c r="TFF70"/>
      <c r="TFG70"/>
      <c r="TFH70"/>
      <c r="TFI70"/>
      <c r="TFJ70"/>
      <c r="TFK70"/>
      <c r="TFL70"/>
      <c r="TFM70"/>
      <c r="TFN70"/>
      <c r="TFO70"/>
      <c r="TFP70"/>
      <c r="TFQ70"/>
      <c r="TFR70"/>
      <c r="TFS70"/>
      <c r="TFT70"/>
      <c r="TFU70"/>
      <c r="TFV70"/>
      <c r="TFW70"/>
      <c r="TFX70"/>
      <c r="TFY70"/>
      <c r="TFZ70"/>
      <c r="TGA70"/>
      <c r="TGB70"/>
      <c r="TGC70"/>
      <c r="TGD70"/>
      <c r="TGE70"/>
      <c r="TGF70"/>
      <c r="TGG70"/>
      <c r="TGH70"/>
      <c r="TGI70"/>
      <c r="TGJ70"/>
      <c r="TGK70"/>
      <c r="TGL70"/>
      <c r="TGM70"/>
      <c r="TGN70"/>
      <c r="TGO70"/>
      <c r="TGP70"/>
      <c r="TGQ70"/>
      <c r="TGR70"/>
      <c r="TGS70"/>
      <c r="TGT70"/>
      <c r="TGU70"/>
      <c r="TGV70"/>
      <c r="TGW70"/>
      <c r="TGX70"/>
      <c r="TGY70"/>
      <c r="TGZ70"/>
      <c r="THA70"/>
      <c r="THB70"/>
      <c r="THC70"/>
      <c r="THD70"/>
      <c r="THE70"/>
      <c r="THF70"/>
      <c r="THG70"/>
      <c r="THH70"/>
      <c r="THI70"/>
      <c r="THJ70"/>
      <c r="THK70"/>
      <c r="THL70"/>
      <c r="THM70"/>
      <c r="THN70"/>
      <c r="THO70"/>
      <c r="THP70"/>
      <c r="THQ70"/>
      <c r="THR70"/>
      <c r="THS70"/>
      <c r="THT70"/>
      <c r="THU70"/>
      <c r="THV70"/>
      <c r="THW70"/>
      <c r="THX70"/>
      <c r="THY70"/>
      <c r="THZ70"/>
      <c r="TIA70"/>
      <c r="TIB70"/>
      <c r="TIC70"/>
      <c r="TID70"/>
      <c r="TIE70"/>
      <c r="TIF70"/>
      <c r="TIG70"/>
      <c r="TIH70"/>
      <c r="TII70"/>
      <c r="TIJ70"/>
      <c r="TIK70"/>
      <c r="TIL70"/>
      <c r="TIM70"/>
      <c r="TIN70"/>
      <c r="TIO70"/>
      <c r="TIP70"/>
      <c r="TIQ70"/>
      <c r="TIR70"/>
      <c r="TIS70"/>
      <c r="TIT70"/>
      <c r="TIU70"/>
      <c r="TIV70"/>
      <c r="TIW70"/>
      <c r="TIX70"/>
      <c r="TIY70"/>
      <c r="TIZ70"/>
      <c r="TJA70"/>
      <c r="TJB70"/>
      <c r="TJC70"/>
      <c r="TJD70"/>
      <c r="TJE70"/>
      <c r="TJF70"/>
      <c r="TJG70"/>
      <c r="TJH70"/>
      <c r="TJI70"/>
      <c r="TJJ70"/>
      <c r="TJK70"/>
      <c r="TJL70"/>
      <c r="TJM70"/>
      <c r="TJN70"/>
      <c r="TJO70"/>
      <c r="TJP70"/>
      <c r="TJQ70"/>
      <c r="TJR70"/>
      <c r="TJS70"/>
      <c r="TJT70"/>
      <c r="TJU70"/>
      <c r="TJV70"/>
      <c r="TJW70"/>
      <c r="TJX70"/>
      <c r="TJY70"/>
      <c r="TJZ70"/>
      <c r="TKA70"/>
      <c r="TKB70"/>
      <c r="TKC70"/>
      <c r="TKD70"/>
      <c r="TKE70"/>
      <c r="TKF70"/>
      <c r="TKG70"/>
      <c r="TKH70"/>
      <c r="TKI70"/>
      <c r="TKJ70"/>
      <c r="TKK70"/>
      <c r="TKL70"/>
      <c r="TKM70"/>
      <c r="TKN70"/>
      <c r="TKO70"/>
      <c r="TKP70"/>
      <c r="TKQ70"/>
      <c r="TKR70"/>
      <c r="TKS70"/>
      <c r="TKT70"/>
      <c r="TKU70"/>
      <c r="TKV70"/>
      <c r="TKW70"/>
      <c r="TKX70"/>
      <c r="TKY70"/>
      <c r="TKZ70"/>
      <c r="TLA70"/>
      <c r="TLB70"/>
      <c r="TLC70"/>
      <c r="TLD70"/>
      <c r="TLE70"/>
      <c r="TLF70"/>
      <c r="TLG70"/>
      <c r="TLH70"/>
      <c r="TLI70"/>
      <c r="TLJ70"/>
      <c r="TLK70"/>
      <c r="TLL70"/>
      <c r="TLM70"/>
      <c r="TLN70"/>
      <c r="TLO70"/>
      <c r="TLP70"/>
      <c r="TLQ70"/>
      <c r="TLR70"/>
      <c r="TLS70"/>
      <c r="TLT70"/>
      <c r="TLU70"/>
      <c r="TLV70"/>
      <c r="TLW70"/>
      <c r="TLX70"/>
      <c r="TLY70"/>
      <c r="TLZ70"/>
      <c r="TMA70"/>
      <c r="TMB70"/>
      <c r="TMC70"/>
      <c r="TMD70"/>
      <c r="TME70"/>
      <c r="TMF70"/>
      <c r="TMG70"/>
      <c r="TMH70"/>
      <c r="TMI70"/>
      <c r="TMJ70"/>
      <c r="TMK70"/>
      <c r="TML70"/>
      <c r="TMM70"/>
      <c r="TMN70"/>
      <c r="TMO70"/>
      <c r="TMP70"/>
      <c r="TMQ70"/>
      <c r="TMR70"/>
      <c r="TMS70"/>
      <c r="TMT70"/>
      <c r="TMU70"/>
      <c r="TMV70"/>
      <c r="TMW70"/>
      <c r="TMX70"/>
      <c r="TMY70"/>
      <c r="TMZ70"/>
      <c r="TNA70"/>
      <c r="TNB70"/>
      <c r="TNC70"/>
      <c r="TND70"/>
      <c r="TNE70"/>
      <c r="TNF70"/>
      <c r="TNG70"/>
      <c r="TNH70"/>
      <c r="TNI70"/>
      <c r="TNJ70"/>
      <c r="TNK70"/>
      <c r="TNL70"/>
      <c r="TNM70"/>
      <c r="TNN70"/>
      <c r="TNO70"/>
      <c r="TNP70"/>
      <c r="TNQ70"/>
      <c r="TNR70"/>
      <c r="TNS70"/>
      <c r="TNT70"/>
      <c r="TNU70"/>
      <c r="TNV70"/>
      <c r="TNW70"/>
      <c r="TNX70"/>
      <c r="TNY70"/>
      <c r="TNZ70"/>
      <c r="TOA70"/>
      <c r="TOB70"/>
      <c r="TOC70"/>
      <c r="TOD70"/>
      <c r="TOE70"/>
      <c r="TOF70"/>
      <c r="TOG70"/>
      <c r="TOH70"/>
      <c r="TOI70"/>
      <c r="TOJ70"/>
      <c r="TOK70"/>
      <c r="TOL70"/>
      <c r="TOM70"/>
      <c r="TON70"/>
      <c r="TOO70"/>
      <c r="TOP70"/>
      <c r="TOQ70"/>
      <c r="TOR70"/>
      <c r="TOS70"/>
      <c r="TOT70"/>
      <c r="TOU70"/>
      <c r="TOV70"/>
      <c r="TOW70"/>
      <c r="TOX70"/>
      <c r="TOY70"/>
      <c r="TOZ70"/>
      <c r="TPA70"/>
      <c r="TPB70"/>
      <c r="TPC70"/>
      <c r="TPD70"/>
      <c r="TPE70"/>
      <c r="TPF70"/>
      <c r="TPG70"/>
      <c r="TPH70"/>
      <c r="TPI70"/>
      <c r="TPJ70"/>
      <c r="TPK70"/>
      <c r="TPL70"/>
      <c r="TPM70"/>
      <c r="TPN70"/>
      <c r="TPO70"/>
      <c r="TPP70"/>
      <c r="TPQ70"/>
      <c r="TPR70"/>
      <c r="TPS70"/>
      <c r="TPT70"/>
      <c r="TPU70"/>
      <c r="TPV70"/>
      <c r="TPW70"/>
      <c r="TPX70"/>
      <c r="TPY70"/>
      <c r="TPZ70"/>
      <c r="TQA70"/>
      <c r="TQB70"/>
      <c r="TQC70"/>
      <c r="TQD70"/>
      <c r="TQE70"/>
      <c r="TQF70"/>
      <c r="TQG70"/>
      <c r="TQH70"/>
      <c r="TQI70"/>
      <c r="TQJ70"/>
      <c r="TQK70"/>
      <c r="TQL70"/>
      <c r="TQM70"/>
      <c r="TQN70"/>
      <c r="TQO70"/>
      <c r="TQP70"/>
      <c r="TQQ70"/>
      <c r="TQR70"/>
      <c r="TQS70"/>
      <c r="TQT70"/>
      <c r="TQU70"/>
      <c r="TQV70"/>
      <c r="TQW70"/>
      <c r="TQX70"/>
      <c r="TQY70"/>
      <c r="TQZ70"/>
      <c r="TRA70"/>
      <c r="TRB70"/>
      <c r="TRC70"/>
      <c r="TRD70"/>
      <c r="TRE70"/>
      <c r="TRF70"/>
      <c r="TRG70"/>
      <c r="TRH70"/>
      <c r="TRI70"/>
      <c r="TRJ70"/>
      <c r="TRK70"/>
      <c r="TRL70"/>
      <c r="TRM70"/>
      <c r="TRN70"/>
      <c r="TRO70"/>
      <c r="TRP70"/>
      <c r="TRQ70"/>
      <c r="TRR70"/>
      <c r="TRS70"/>
      <c r="TRT70"/>
      <c r="TRU70"/>
      <c r="TRV70"/>
      <c r="TRW70"/>
      <c r="TRX70"/>
      <c r="TRY70"/>
      <c r="TRZ70"/>
      <c r="TSA70"/>
      <c r="TSB70"/>
      <c r="TSC70"/>
      <c r="TSD70"/>
      <c r="TSE70"/>
      <c r="TSF70"/>
      <c r="TSG70"/>
      <c r="TSH70"/>
      <c r="TSI70"/>
      <c r="TSJ70"/>
      <c r="TSK70"/>
      <c r="TSL70"/>
      <c r="TSM70"/>
      <c r="TSN70"/>
      <c r="TSO70"/>
      <c r="TSP70"/>
      <c r="TSQ70"/>
      <c r="TSR70"/>
      <c r="TSS70"/>
      <c r="TST70"/>
      <c r="TSU70"/>
      <c r="TSV70"/>
      <c r="TSW70"/>
      <c r="TSX70"/>
      <c r="TSY70"/>
      <c r="TSZ70"/>
      <c r="TTA70"/>
      <c r="TTB70"/>
      <c r="TTC70"/>
      <c r="TTD70"/>
      <c r="TTE70"/>
      <c r="TTF70"/>
      <c r="TTG70"/>
      <c r="TTH70"/>
      <c r="TTI70"/>
      <c r="TTJ70"/>
      <c r="TTK70"/>
      <c r="TTL70"/>
      <c r="TTM70"/>
      <c r="TTN70"/>
      <c r="TTO70"/>
      <c r="TTP70"/>
      <c r="TTQ70"/>
      <c r="TTR70"/>
      <c r="TTS70"/>
      <c r="TTT70"/>
      <c r="TTU70"/>
      <c r="TTV70"/>
      <c r="TTW70"/>
      <c r="TTX70"/>
      <c r="TTY70"/>
      <c r="TTZ70"/>
      <c r="TUA70"/>
      <c r="TUB70"/>
      <c r="TUC70"/>
      <c r="TUD70"/>
      <c r="TUE70"/>
      <c r="TUF70"/>
      <c r="TUG70"/>
      <c r="TUH70"/>
      <c r="TUI70"/>
      <c r="TUJ70"/>
      <c r="TUK70"/>
      <c r="TUL70"/>
      <c r="TUM70"/>
      <c r="TUN70"/>
      <c r="TUO70"/>
      <c r="TUP70"/>
      <c r="TUQ70"/>
      <c r="TUR70"/>
      <c r="TUS70"/>
      <c r="TUT70"/>
      <c r="TUU70"/>
      <c r="TUV70"/>
      <c r="TUW70"/>
      <c r="TUX70"/>
      <c r="TUY70"/>
      <c r="TUZ70"/>
      <c r="TVA70"/>
      <c r="TVB70"/>
      <c r="TVC70"/>
      <c r="TVD70"/>
      <c r="TVE70"/>
      <c r="TVF70"/>
      <c r="TVG70"/>
      <c r="TVH70"/>
      <c r="TVI70"/>
      <c r="TVJ70"/>
      <c r="TVK70"/>
      <c r="TVL70"/>
      <c r="TVM70"/>
      <c r="TVN70"/>
      <c r="TVO70"/>
      <c r="TVP70"/>
      <c r="TVQ70"/>
      <c r="TVR70"/>
      <c r="TVS70"/>
      <c r="TVT70"/>
      <c r="TVU70"/>
      <c r="TVV70"/>
      <c r="TVW70"/>
      <c r="TVX70"/>
      <c r="TVY70"/>
      <c r="TVZ70"/>
      <c r="TWA70"/>
      <c r="TWB70"/>
      <c r="TWC70"/>
      <c r="TWD70"/>
      <c r="TWE70"/>
      <c r="TWF70"/>
      <c r="TWG70"/>
      <c r="TWH70"/>
      <c r="TWI70"/>
      <c r="TWJ70"/>
      <c r="TWK70"/>
      <c r="TWL70"/>
      <c r="TWM70"/>
      <c r="TWN70"/>
      <c r="TWO70"/>
      <c r="TWP70"/>
      <c r="TWQ70"/>
      <c r="TWR70"/>
      <c r="TWS70"/>
      <c r="TWT70"/>
      <c r="TWU70"/>
      <c r="TWV70"/>
      <c r="TWW70"/>
      <c r="TWX70"/>
      <c r="TWY70"/>
      <c r="TWZ70"/>
      <c r="TXA70"/>
      <c r="TXB70"/>
      <c r="TXC70"/>
      <c r="TXD70"/>
      <c r="TXE70"/>
      <c r="TXF70"/>
      <c r="TXG70"/>
      <c r="TXH70"/>
      <c r="TXI70"/>
      <c r="TXJ70"/>
      <c r="TXK70"/>
      <c r="TXL70"/>
      <c r="TXM70"/>
      <c r="TXN70"/>
      <c r="TXO70"/>
      <c r="TXP70"/>
      <c r="TXQ70"/>
      <c r="TXR70"/>
      <c r="TXS70"/>
      <c r="TXT70"/>
      <c r="TXU70"/>
      <c r="TXV70"/>
      <c r="TXW70"/>
      <c r="TXX70"/>
      <c r="TXY70"/>
      <c r="TXZ70"/>
      <c r="TYA70"/>
      <c r="TYB70"/>
      <c r="TYC70"/>
      <c r="TYD70"/>
      <c r="TYE70"/>
      <c r="TYF70"/>
      <c r="TYG70"/>
      <c r="TYH70"/>
      <c r="TYI70"/>
      <c r="TYJ70"/>
      <c r="TYK70"/>
      <c r="TYL70"/>
      <c r="TYM70"/>
      <c r="TYN70"/>
      <c r="TYO70"/>
      <c r="TYP70"/>
      <c r="TYQ70"/>
      <c r="TYR70"/>
      <c r="TYS70"/>
      <c r="TYT70"/>
      <c r="TYU70"/>
      <c r="TYV70"/>
      <c r="TYW70"/>
      <c r="TYX70"/>
      <c r="TYY70"/>
      <c r="TYZ70"/>
      <c r="TZA70"/>
      <c r="TZB70"/>
      <c r="TZC70"/>
      <c r="TZD70"/>
      <c r="TZE70"/>
      <c r="TZF70"/>
      <c r="TZG70"/>
      <c r="TZH70"/>
      <c r="TZI70"/>
      <c r="TZJ70"/>
      <c r="TZK70"/>
      <c r="TZL70"/>
      <c r="TZM70"/>
      <c r="TZN70"/>
      <c r="TZO70"/>
      <c r="TZP70"/>
      <c r="TZQ70"/>
      <c r="TZR70"/>
      <c r="TZS70"/>
      <c r="TZT70"/>
      <c r="TZU70"/>
      <c r="TZV70"/>
      <c r="TZW70"/>
      <c r="TZX70"/>
      <c r="TZY70"/>
      <c r="TZZ70"/>
      <c r="UAA70"/>
      <c r="UAB70"/>
      <c r="UAC70"/>
      <c r="UAD70"/>
      <c r="UAE70"/>
      <c r="UAF70"/>
      <c r="UAG70"/>
      <c r="UAH70"/>
      <c r="UAI70"/>
      <c r="UAJ70"/>
      <c r="UAK70"/>
      <c r="UAL70"/>
      <c r="UAM70"/>
      <c r="UAN70"/>
      <c r="UAO70"/>
      <c r="UAP70"/>
      <c r="UAQ70"/>
      <c r="UAR70"/>
      <c r="UAS70"/>
      <c r="UAT70"/>
      <c r="UAU70"/>
      <c r="UAV70"/>
      <c r="UAW70"/>
      <c r="UAX70"/>
      <c r="UAY70"/>
      <c r="UAZ70"/>
      <c r="UBA70"/>
      <c r="UBB70"/>
      <c r="UBC70"/>
      <c r="UBD70"/>
      <c r="UBE70"/>
      <c r="UBF70"/>
      <c r="UBG70"/>
      <c r="UBH70"/>
      <c r="UBI70"/>
      <c r="UBJ70"/>
      <c r="UBK70"/>
      <c r="UBL70"/>
      <c r="UBM70"/>
      <c r="UBN70"/>
      <c r="UBO70"/>
      <c r="UBP70"/>
      <c r="UBQ70"/>
      <c r="UBR70"/>
      <c r="UBS70"/>
      <c r="UBT70"/>
      <c r="UBU70"/>
      <c r="UBV70"/>
      <c r="UBW70"/>
      <c r="UBX70"/>
      <c r="UBY70"/>
      <c r="UBZ70"/>
      <c r="UCA70"/>
      <c r="UCB70"/>
      <c r="UCC70"/>
      <c r="UCD70"/>
      <c r="UCE70"/>
      <c r="UCF70"/>
      <c r="UCG70"/>
      <c r="UCH70"/>
      <c r="UCI70"/>
      <c r="UCJ70"/>
      <c r="UCK70"/>
      <c r="UCL70"/>
      <c r="UCM70"/>
      <c r="UCN70"/>
      <c r="UCO70"/>
      <c r="UCP70"/>
      <c r="UCQ70"/>
      <c r="UCR70"/>
      <c r="UCS70"/>
      <c r="UCT70"/>
      <c r="UCU70"/>
      <c r="UCV70"/>
      <c r="UCW70"/>
      <c r="UCX70"/>
      <c r="UCY70"/>
      <c r="UCZ70"/>
      <c r="UDA70"/>
      <c r="UDB70"/>
      <c r="UDC70"/>
      <c r="UDD70"/>
      <c r="UDE70"/>
      <c r="UDF70"/>
      <c r="UDG70"/>
      <c r="UDH70"/>
      <c r="UDI70"/>
      <c r="UDJ70"/>
      <c r="UDK70"/>
      <c r="UDL70"/>
      <c r="UDM70"/>
      <c r="UDN70"/>
      <c r="UDO70"/>
      <c r="UDP70"/>
      <c r="UDQ70"/>
      <c r="UDR70"/>
      <c r="UDS70"/>
      <c r="UDT70"/>
      <c r="UDU70"/>
      <c r="UDV70"/>
      <c r="UDW70"/>
      <c r="UDX70"/>
      <c r="UDY70"/>
      <c r="UDZ70"/>
      <c r="UEA70"/>
      <c r="UEB70"/>
      <c r="UEC70"/>
      <c r="UED70"/>
      <c r="UEE70"/>
      <c r="UEF70"/>
      <c r="UEG70"/>
      <c r="UEH70"/>
      <c r="UEI70"/>
      <c r="UEJ70"/>
      <c r="UEK70"/>
      <c r="UEL70"/>
      <c r="UEM70"/>
      <c r="UEN70"/>
      <c r="UEO70"/>
      <c r="UEP70"/>
      <c r="UEQ70"/>
      <c r="UER70"/>
      <c r="UES70"/>
      <c r="UET70"/>
      <c r="UEU70"/>
      <c r="UEV70"/>
      <c r="UEW70"/>
      <c r="UEX70"/>
      <c r="UEY70"/>
      <c r="UEZ70"/>
      <c r="UFA70"/>
      <c r="UFB70"/>
      <c r="UFC70"/>
      <c r="UFD70"/>
      <c r="UFE70"/>
      <c r="UFF70"/>
      <c r="UFG70"/>
      <c r="UFH70"/>
      <c r="UFI70"/>
      <c r="UFJ70"/>
      <c r="UFK70"/>
      <c r="UFL70"/>
      <c r="UFM70"/>
      <c r="UFN70"/>
      <c r="UFO70"/>
      <c r="UFP70"/>
      <c r="UFQ70"/>
      <c r="UFR70"/>
      <c r="UFS70"/>
      <c r="UFT70"/>
      <c r="UFU70"/>
      <c r="UFV70"/>
      <c r="UFW70"/>
      <c r="UFX70"/>
      <c r="UFY70"/>
      <c r="UFZ70"/>
      <c r="UGA70"/>
      <c r="UGB70"/>
      <c r="UGC70"/>
      <c r="UGD70"/>
      <c r="UGE70"/>
      <c r="UGF70"/>
      <c r="UGG70"/>
      <c r="UGH70"/>
      <c r="UGI70"/>
      <c r="UGJ70"/>
      <c r="UGK70"/>
      <c r="UGL70"/>
      <c r="UGM70"/>
      <c r="UGN70"/>
      <c r="UGO70"/>
      <c r="UGP70"/>
      <c r="UGQ70"/>
      <c r="UGR70"/>
      <c r="UGS70"/>
      <c r="UGT70"/>
      <c r="UGU70"/>
      <c r="UGV70"/>
      <c r="UGW70"/>
      <c r="UGX70"/>
      <c r="UGY70"/>
      <c r="UGZ70"/>
      <c r="UHA70"/>
      <c r="UHB70"/>
      <c r="UHC70"/>
      <c r="UHD70"/>
      <c r="UHE70"/>
      <c r="UHF70"/>
      <c r="UHG70"/>
      <c r="UHH70"/>
      <c r="UHI70"/>
      <c r="UHJ70"/>
      <c r="UHK70"/>
      <c r="UHL70"/>
      <c r="UHM70"/>
      <c r="UHN70"/>
      <c r="UHO70"/>
      <c r="UHP70"/>
      <c r="UHQ70"/>
      <c r="UHR70"/>
      <c r="UHS70"/>
      <c r="UHT70"/>
      <c r="UHU70"/>
      <c r="UHV70"/>
      <c r="UHW70"/>
      <c r="UHX70"/>
      <c r="UHY70"/>
      <c r="UHZ70"/>
      <c r="UIA70"/>
      <c r="UIB70"/>
      <c r="UIC70"/>
      <c r="UID70"/>
      <c r="UIE70"/>
      <c r="UIF70"/>
      <c r="UIG70"/>
      <c r="UIH70"/>
      <c r="UII70"/>
      <c r="UIJ70"/>
      <c r="UIK70"/>
      <c r="UIL70"/>
      <c r="UIM70"/>
      <c r="UIN70"/>
      <c r="UIO70"/>
      <c r="UIP70"/>
      <c r="UIQ70"/>
      <c r="UIR70"/>
      <c r="UIS70"/>
      <c r="UIT70"/>
      <c r="UIU70"/>
      <c r="UIV70"/>
      <c r="UIW70"/>
      <c r="UIX70"/>
      <c r="UIY70"/>
      <c r="UIZ70"/>
      <c r="UJA70"/>
      <c r="UJB70"/>
      <c r="UJC70"/>
      <c r="UJD70"/>
      <c r="UJE70"/>
      <c r="UJF70"/>
      <c r="UJG70"/>
      <c r="UJH70"/>
      <c r="UJI70"/>
      <c r="UJJ70"/>
      <c r="UJK70"/>
      <c r="UJL70"/>
      <c r="UJM70"/>
      <c r="UJN70"/>
      <c r="UJO70"/>
      <c r="UJP70"/>
      <c r="UJQ70"/>
      <c r="UJR70"/>
      <c r="UJS70"/>
      <c r="UJT70"/>
      <c r="UJU70"/>
      <c r="UJV70"/>
      <c r="UJW70"/>
      <c r="UJX70"/>
      <c r="UJY70"/>
      <c r="UJZ70"/>
      <c r="UKA70"/>
      <c r="UKB70"/>
      <c r="UKC70"/>
      <c r="UKD70"/>
      <c r="UKE70"/>
      <c r="UKF70"/>
      <c r="UKG70"/>
      <c r="UKH70"/>
      <c r="UKI70"/>
      <c r="UKJ70"/>
      <c r="UKK70"/>
      <c r="UKL70"/>
      <c r="UKM70"/>
      <c r="UKN70"/>
      <c r="UKO70"/>
      <c r="UKP70"/>
      <c r="UKQ70"/>
      <c r="UKR70"/>
      <c r="UKS70"/>
      <c r="UKT70"/>
      <c r="UKU70"/>
      <c r="UKV70"/>
      <c r="UKW70"/>
      <c r="UKX70"/>
      <c r="UKY70"/>
      <c r="UKZ70"/>
      <c r="ULA70"/>
      <c r="ULB70"/>
      <c r="ULC70"/>
      <c r="ULD70"/>
      <c r="ULE70"/>
      <c r="ULF70"/>
      <c r="ULG70"/>
      <c r="ULH70"/>
      <c r="ULI70"/>
      <c r="ULJ70"/>
      <c r="ULK70"/>
      <c r="ULL70"/>
      <c r="ULM70"/>
      <c r="ULN70"/>
      <c r="ULO70"/>
      <c r="ULP70"/>
      <c r="ULQ70"/>
      <c r="ULR70"/>
      <c r="ULS70"/>
      <c r="ULT70"/>
      <c r="ULU70"/>
      <c r="ULV70"/>
      <c r="ULW70"/>
      <c r="ULX70"/>
      <c r="ULY70"/>
      <c r="ULZ70"/>
      <c r="UMA70"/>
      <c r="UMB70"/>
      <c r="UMC70"/>
      <c r="UMD70"/>
      <c r="UME70"/>
      <c r="UMF70"/>
      <c r="UMG70"/>
      <c r="UMH70"/>
      <c r="UMI70"/>
      <c r="UMJ70"/>
      <c r="UMK70"/>
      <c r="UML70"/>
      <c r="UMM70"/>
      <c r="UMN70"/>
      <c r="UMO70"/>
      <c r="UMP70"/>
      <c r="UMQ70"/>
      <c r="UMR70"/>
      <c r="UMS70"/>
      <c r="UMT70"/>
      <c r="UMU70"/>
      <c r="UMV70"/>
      <c r="UMW70"/>
      <c r="UMX70"/>
      <c r="UMY70"/>
      <c r="UMZ70"/>
      <c r="UNA70"/>
      <c r="UNB70"/>
      <c r="UNC70"/>
      <c r="UND70"/>
      <c r="UNE70"/>
      <c r="UNF70"/>
      <c r="UNG70"/>
      <c r="UNH70"/>
      <c r="UNI70"/>
      <c r="UNJ70"/>
      <c r="UNK70"/>
      <c r="UNL70"/>
      <c r="UNM70"/>
      <c r="UNN70"/>
      <c r="UNO70"/>
      <c r="UNP70"/>
      <c r="UNQ70"/>
      <c r="UNR70"/>
      <c r="UNS70"/>
      <c r="UNT70"/>
      <c r="UNU70"/>
      <c r="UNV70"/>
      <c r="UNW70"/>
      <c r="UNX70"/>
      <c r="UNY70"/>
      <c r="UNZ70"/>
      <c r="UOA70"/>
      <c r="UOB70"/>
      <c r="UOC70"/>
      <c r="UOD70"/>
      <c r="UOE70"/>
      <c r="UOF70"/>
      <c r="UOG70"/>
      <c r="UOH70"/>
      <c r="UOI70"/>
      <c r="UOJ70"/>
      <c r="UOK70"/>
      <c r="UOL70"/>
      <c r="UOM70"/>
      <c r="UON70"/>
      <c r="UOO70"/>
      <c r="UOP70"/>
      <c r="UOQ70"/>
      <c r="UOR70"/>
      <c r="UOS70"/>
      <c r="UOT70"/>
      <c r="UOU70"/>
      <c r="UOV70"/>
      <c r="UOW70"/>
      <c r="UOX70"/>
      <c r="UOY70"/>
      <c r="UOZ70"/>
      <c r="UPA70"/>
      <c r="UPB70"/>
      <c r="UPC70"/>
      <c r="UPD70"/>
      <c r="UPE70"/>
      <c r="UPF70"/>
      <c r="UPG70"/>
      <c r="UPH70"/>
      <c r="UPI70"/>
      <c r="UPJ70"/>
      <c r="UPK70"/>
      <c r="UPL70"/>
      <c r="UPM70"/>
      <c r="UPN70"/>
      <c r="UPO70"/>
      <c r="UPP70"/>
      <c r="UPQ70"/>
      <c r="UPR70"/>
      <c r="UPS70"/>
      <c r="UPT70"/>
      <c r="UPU70"/>
      <c r="UPV70"/>
      <c r="UPW70"/>
      <c r="UPX70"/>
      <c r="UPY70"/>
      <c r="UPZ70"/>
      <c r="UQA70"/>
      <c r="UQB70"/>
      <c r="UQC70"/>
      <c r="UQD70"/>
      <c r="UQE70"/>
      <c r="UQF70"/>
      <c r="UQG70"/>
      <c r="UQH70"/>
      <c r="UQI70"/>
      <c r="UQJ70"/>
      <c r="UQK70"/>
      <c r="UQL70"/>
      <c r="UQM70"/>
      <c r="UQN70"/>
      <c r="UQO70"/>
      <c r="UQP70"/>
      <c r="UQQ70"/>
      <c r="UQR70"/>
      <c r="UQS70"/>
      <c r="UQT70"/>
      <c r="UQU70"/>
      <c r="UQV70"/>
      <c r="UQW70"/>
      <c r="UQX70"/>
      <c r="UQY70"/>
      <c r="UQZ70"/>
      <c r="URA70"/>
      <c r="URB70"/>
      <c r="URC70"/>
      <c r="URD70"/>
      <c r="URE70"/>
      <c r="URF70"/>
      <c r="URG70"/>
      <c r="URH70"/>
      <c r="URI70"/>
      <c r="URJ70"/>
      <c r="URK70"/>
      <c r="URL70"/>
      <c r="URM70"/>
      <c r="URN70"/>
      <c r="URO70"/>
      <c r="URP70"/>
      <c r="URQ70"/>
      <c r="URR70"/>
      <c r="URS70"/>
      <c r="URT70"/>
      <c r="URU70"/>
      <c r="URV70"/>
      <c r="URW70"/>
      <c r="URX70"/>
      <c r="URY70"/>
      <c r="URZ70"/>
      <c r="USA70"/>
      <c r="USB70"/>
      <c r="USC70"/>
      <c r="USD70"/>
      <c r="USE70"/>
      <c r="USF70"/>
      <c r="USG70"/>
      <c r="USH70"/>
      <c r="USI70"/>
      <c r="USJ70"/>
      <c r="USK70"/>
      <c r="USL70"/>
      <c r="USM70"/>
      <c r="USN70"/>
      <c r="USO70"/>
      <c r="USP70"/>
      <c r="USQ70"/>
      <c r="USR70"/>
      <c r="USS70"/>
      <c r="UST70"/>
      <c r="USU70"/>
      <c r="USV70"/>
      <c r="USW70"/>
      <c r="USX70"/>
      <c r="USY70"/>
      <c r="USZ70"/>
      <c r="UTA70"/>
      <c r="UTB70"/>
      <c r="UTC70"/>
      <c r="UTD70"/>
      <c r="UTE70"/>
      <c r="UTF70"/>
      <c r="UTG70"/>
      <c r="UTH70"/>
      <c r="UTI70"/>
      <c r="UTJ70"/>
      <c r="UTK70"/>
      <c r="UTL70"/>
      <c r="UTM70"/>
      <c r="UTN70"/>
      <c r="UTO70"/>
      <c r="UTP70"/>
      <c r="UTQ70"/>
      <c r="UTR70"/>
      <c r="UTS70"/>
      <c r="UTT70"/>
      <c r="UTU70"/>
      <c r="UTV70"/>
      <c r="UTW70"/>
      <c r="UTX70"/>
      <c r="UTY70"/>
      <c r="UTZ70"/>
      <c r="UUA70"/>
      <c r="UUB70"/>
      <c r="UUC70"/>
      <c r="UUD70"/>
      <c r="UUE70"/>
      <c r="UUF70"/>
      <c r="UUG70"/>
      <c r="UUH70"/>
      <c r="UUI70"/>
      <c r="UUJ70"/>
      <c r="UUK70"/>
      <c r="UUL70"/>
      <c r="UUM70"/>
      <c r="UUN70"/>
      <c r="UUO70"/>
      <c r="UUP70"/>
      <c r="UUQ70"/>
      <c r="UUR70"/>
      <c r="UUS70"/>
      <c r="UUT70"/>
      <c r="UUU70"/>
      <c r="UUV70"/>
      <c r="UUW70"/>
      <c r="UUX70"/>
      <c r="UUY70"/>
      <c r="UUZ70"/>
      <c r="UVA70"/>
      <c r="UVB70"/>
      <c r="UVC70"/>
      <c r="UVD70"/>
      <c r="UVE70"/>
      <c r="UVF70"/>
      <c r="UVG70"/>
      <c r="UVH70"/>
      <c r="UVI70"/>
      <c r="UVJ70"/>
      <c r="UVK70"/>
      <c r="UVL70"/>
      <c r="UVM70"/>
      <c r="UVN70"/>
      <c r="UVO70"/>
      <c r="UVP70"/>
      <c r="UVQ70"/>
      <c r="UVR70"/>
      <c r="UVS70"/>
      <c r="UVT70"/>
      <c r="UVU70"/>
      <c r="UVV70"/>
      <c r="UVW70"/>
      <c r="UVX70"/>
      <c r="UVY70"/>
      <c r="UVZ70"/>
      <c r="UWA70"/>
      <c r="UWB70"/>
      <c r="UWC70"/>
      <c r="UWD70"/>
      <c r="UWE70"/>
      <c r="UWF70"/>
      <c r="UWG70"/>
      <c r="UWH70"/>
      <c r="UWI70"/>
      <c r="UWJ70"/>
      <c r="UWK70"/>
      <c r="UWL70"/>
      <c r="UWM70"/>
      <c r="UWN70"/>
      <c r="UWO70"/>
      <c r="UWP70"/>
      <c r="UWQ70"/>
      <c r="UWR70"/>
      <c r="UWS70"/>
      <c r="UWT70"/>
      <c r="UWU70"/>
      <c r="UWV70"/>
      <c r="UWW70"/>
      <c r="UWX70"/>
      <c r="UWY70"/>
      <c r="UWZ70"/>
      <c r="UXA70"/>
      <c r="UXB70"/>
      <c r="UXC70"/>
      <c r="UXD70"/>
      <c r="UXE70"/>
      <c r="UXF70"/>
      <c r="UXG70"/>
      <c r="UXH70"/>
      <c r="UXI70"/>
      <c r="UXJ70"/>
      <c r="UXK70"/>
      <c r="UXL70"/>
      <c r="UXM70"/>
      <c r="UXN70"/>
      <c r="UXO70"/>
      <c r="UXP70"/>
      <c r="UXQ70"/>
      <c r="UXR70"/>
      <c r="UXS70"/>
      <c r="UXT70"/>
      <c r="UXU70"/>
      <c r="UXV70"/>
      <c r="UXW70"/>
      <c r="UXX70"/>
      <c r="UXY70"/>
      <c r="UXZ70"/>
      <c r="UYA70"/>
      <c r="UYB70"/>
      <c r="UYC70"/>
      <c r="UYD70"/>
      <c r="UYE70"/>
      <c r="UYF70"/>
      <c r="UYG70"/>
      <c r="UYH70"/>
      <c r="UYI70"/>
      <c r="UYJ70"/>
      <c r="UYK70"/>
      <c r="UYL70"/>
      <c r="UYM70"/>
      <c r="UYN70"/>
      <c r="UYO70"/>
      <c r="UYP70"/>
      <c r="UYQ70"/>
      <c r="UYR70"/>
      <c r="UYS70"/>
      <c r="UYT70"/>
      <c r="UYU70"/>
      <c r="UYV70"/>
      <c r="UYW70"/>
      <c r="UYX70"/>
      <c r="UYY70"/>
      <c r="UYZ70"/>
      <c r="UZA70"/>
      <c r="UZB70"/>
      <c r="UZC70"/>
      <c r="UZD70"/>
      <c r="UZE70"/>
      <c r="UZF70"/>
      <c r="UZG70"/>
      <c r="UZH70"/>
      <c r="UZI70"/>
      <c r="UZJ70"/>
      <c r="UZK70"/>
      <c r="UZL70"/>
      <c r="UZM70"/>
      <c r="UZN70"/>
      <c r="UZO70"/>
      <c r="UZP70"/>
      <c r="UZQ70"/>
      <c r="UZR70"/>
      <c r="UZS70"/>
      <c r="UZT70"/>
      <c r="UZU70"/>
      <c r="UZV70"/>
      <c r="UZW70"/>
      <c r="UZX70"/>
      <c r="UZY70"/>
      <c r="UZZ70"/>
      <c r="VAA70"/>
      <c r="VAB70"/>
      <c r="VAC70"/>
      <c r="VAD70"/>
      <c r="VAE70"/>
      <c r="VAF70"/>
      <c r="VAG70"/>
      <c r="VAH70"/>
      <c r="VAI70"/>
      <c r="VAJ70"/>
      <c r="VAK70"/>
      <c r="VAL70"/>
      <c r="VAM70"/>
      <c r="VAN70"/>
      <c r="VAO70"/>
      <c r="VAP70"/>
      <c r="VAQ70"/>
      <c r="VAR70"/>
      <c r="VAS70"/>
      <c r="VAT70"/>
      <c r="VAU70"/>
      <c r="VAV70"/>
      <c r="VAW70"/>
      <c r="VAX70"/>
      <c r="VAY70"/>
      <c r="VAZ70"/>
      <c r="VBA70"/>
      <c r="VBB70"/>
      <c r="VBC70"/>
      <c r="VBD70"/>
      <c r="VBE70"/>
      <c r="VBF70"/>
      <c r="VBG70"/>
      <c r="VBH70"/>
      <c r="VBI70"/>
      <c r="VBJ70"/>
      <c r="VBK70"/>
      <c r="VBL70"/>
      <c r="VBM70"/>
      <c r="VBN70"/>
      <c r="VBO70"/>
      <c r="VBP70"/>
      <c r="VBQ70"/>
      <c r="VBR70"/>
      <c r="VBS70"/>
      <c r="VBT70"/>
      <c r="VBU70"/>
      <c r="VBV70"/>
      <c r="VBW70"/>
      <c r="VBX70"/>
      <c r="VBY70"/>
      <c r="VBZ70"/>
      <c r="VCA70"/>
      <c r="VCB70"/>
      <c r="VCC70"/>
      <c r="VCD70"/>
      <c r="VCE70"/>
      <c r="VCF70"/>
      <c r="VCG70"/>
      <c r="VCH70"/>
      <c r="VCI70"/>
      <c r="VCJ70"/>
      <c r="VCK70"/>
      <c r="VCL70"/>
      <c r="VCM70"/>
      <c r="VCN70"/>
      <c r="VCO70"/>
      <c r="VCP70"/>
      <c r="VCQ70"/>
      <c r="VCR70"/>
      <c r="VCS70"/>
      <c r="VCT70"/>
      <c r="VCU70"/>
      <c r="VCV70"/>
      <c r="VCW70"/>
      <c r="VCX70"/>
      <c r="VCY70"/>
      <c r="VCZ70"/>
      <c r="VDA70"/>
      <c r="VDB70"/>
      <c r="VDC70"/>
      <c r="VDD70"/>
      <c r="VDE70"/>
      <c r="VDF70"/>
      <c r="VDG70"/>
      <c r="VDH70"/>
      <c r="VDI70"/>
      <c r="VDJ70"/>
      <c r="VDK70"/>
      <c r="VDL70"/>
      <c r="VDM70"/>
      <c r="VDN70"/>
      <c r="VDO70"/>
      <c r="VDP70"/>
      <c r="VDQ70"/>
      <c r="VDR70"/>
      <c r="VDS70"/>
      <c r="VDT70"/>
      <c r="VDU70"/>
      <c r="VDV70"/>
      <c r="VDW70"/>
      <c r="VDX70"/>
      <c r="VDY70"/>
      <c r="VDZ70"/>
      <c r="VEA70"/>
      <c r="VEB70"/>
      <c r="VEC70"/>
      <c r="VED70"/>
      <c r="VEE70"/>
      <c r="VEF70"/>
      <c r="VEG70"/>
      <c r="VEH70"/>
      <c r="VEI70"/>
      <c r="VEJ70"/>
      <c r="VEK70"/>
      <c r="VEL70"/>
      <c r="VEM70"/>
      <c r="VEN70"/>
      <c r="VEO70"/>
      <c r="VEP70"/>
      <c r="VEQ70"/>
      <c r="VER70"/>
      <c r="VES70"/>
      <c r="VET70"/>
      <c r="VEU70"/>
      <c r="VEV70"/>
      <c r="VEW70"/>
      <c r="VEX70"/>
      <c r="VEY70"/>
      <c r="VEZ70"/>
      <c r="VFA70"/>
      <c r="VFB70"/>
      <c r="VFC70"/>
      <c r="VFD70"/>
      <c r="VFE70"/>
      <c r="VFF70"/>
      <c r="VFG70"/>
      <c r="VFH70"/>
      <c r="VFI70"/>
      <c r="VFJ70"/>
      <c r="VFK70"/>
      <c r="VFL70"/>
      <c r="VFM70"/>
      <c r="VFN70"/>
      <c r="VFO70"/>
      <c r="VFP70"/>
      <c r="VFQ70"/>
      <c r="VFR70"/>
      <c r="VFS70"/>
      <c r="VFT70"/>
      <c r="VFU70"/>
      <c r="VFV70"/>
      <c r="VFW70"/>
      <c r="VFX70"/>
      <c r="VFY70"/>
      <c r="VFZ70"/>
      <c r="VGA70"/>
      <c r="VGB70"/>
      <c r="VGC70"/>
      <c r="VGD70"/>
      <c r="VGE70"/>
      <c r="VGF70"/>
      <c r="VGG70"/>
      <c r="VGH70"/>
      <c r="VGI70"/>
      <c r="VGJ70"/>
      <c r="VGK70"/>
      <c r="VGL70"/>
      <c r="VGM70"/>
      <c r="VGN70"/>
      <c r="VGO70"/>
      <c r="VGP70"/>
      <c r="VGQ70"/>
      <c r="VGR70"/>
      <c r="VGS70"/>
      <c r="VGT70"/>
      <c r="VGU70"/>
      <c r="VGV70"/>
      <c r="VGW70"/>
      <c r="VGX70"/>
      <c r="VGY70"/>
      <c r="VGZ70"/>
      <c r="VHA70"/>
      <c r="VHB70"/>
      <c r="VHC70"/>
      <c r="VHD70"/>
      <c r="VHE70"/>
      <c r="VHF70"/>
      <c r="VHG70"/>
      <c r="VHH70"/>
      <c r="VHI70"/>
      <c r="VHJ70"/>
      <c r="VHK70"/>
      <c r="VHL70"/>
      <c r="VHM70"/>
      <c r="VHN70"/>
      <c r="VHO70"/>
      <c r="VHP70"/>
      <c r="VHQ70"/>
      <c r="VHR70"/>
      <c r="VHS70"/>
      <c r="VHT70"/>
      <c r="VHU70"/>
      <c r="VHV70"/>
      <c r="VHW70"/>
      <c r="VHX70"/>
      <c r="VHY70"/>
      <c r="VHZ70"/>
      <c r="VIA70"/>
      <c r="VIB70"/>
      <c r="VIC70"/>
      <c r="VID70"/>
      <c r="VIE70"/>
      <c r="VIF70"/>
      <c r="VIG70"/>
      <c r="VIH70"/>
      <c r="VII70"/>
      <c r="VIJ70"/>
      <c r="VIK70"/>
      <c r="VIL70"/>
      <c r="VIM70"/>
      <c r="VIN70"/>
      <c r="VIO70"/>
      <c r="VIP70"/>
      <c r="VIQ70"/>
      <c r="VIR70"/>
      <c r="VIS70"/>
      <c r="VIT70"/>
      <c r="VIU70"/>
      <c r="VIV70"/>
      <c r="VIW70"/>
      <c r="VIX70"/>
      <c r="VIY70"/>
      <c r="VIZ70"/>
      <c r="VJA70"/>
      <c r="VJB70"/>
      <c r="VJC70"/>
      <c r="VJD70"/>
      <c r="VJE70"/>
      <c r="VJF70"/>
      <c r="VJG70"/>
      <c r="VJH70"/>
      <c r="VJI70"/>
      <c r="VJJ70"/>
      <c r="VJK70"/>
      <c r="VJL70"/>
      <c r="VJM70"/>
      <c r="VJN70"/>
      <c r="VJO70"/>
      <c r="VJP70"/>
      <c r="VJQ70"/>
      <c r="VJR70"/>
      <c r="VJS70"/>
      <c r="VJT70"/>
      <c r="VJU70"/>
      <c r="VJV70"/>
      <c r="VJW70"/>
      <c r="VJX70"/>
      <c r="VJY70"/>
      <c r="VJZ70"/>
      <c r="VKA70"/>
      <c r="VKB70"/>
      <c r="VKC70"/>
      <c r="VKD70"/>
      <c r="VKE70"/>
      <c r="VKF70"/>
      <c r="VKG70"/>
      <c r="VKH70"/>
      <c r="VKI70"/>
      <c r="VKJ70"/>
      <c r="VKK70"/>
      <c r="VKL70"/>
      <c r="VKM70"/>
      <c r="VKN70"/>
      <c r="VKO70"/>
      <c r="VKP70"/>
      <c r="VKQ70"/>
      <c r="VKR70"/>
      <c r="VKS70"/>
      <c r="VKT70"/>
      <c r="VKU70"/>
      <c r="VKV70"/>
      <c r="VKW70"/>
      <c r="VKX70"/>
      <c r="VKY70"/>
      <c r="VKZ70"/>
      <c r="VLA70"/>
      <c r="VLB70"/>
      <c r="VLC70"/>
      <c r="VLD70"/>
      <c r="VLE70"/>
      <c r="VLF70"/>
      <c r="VLG70"/>
      <c r="VLH70"/>
      <c r="VLI70"/>
      <c r="VLJ70"/>
      <c r="VLK70"/>
      <c r="VLL70"/>
      <c r="VLM70"/>
      <c r="VLN70"/>
      <c r="VLO70"/>
      <c r="VLP70"/>
      <c r="VLQ70"/>
      <c r="VLR70"/>
      <c r="VLS70"/>
      <c r="VLT70"/>
      <c r="VLU70"/>
      <c r="VLV70"/>
      <c r="VLW70"/>
      <c r="VLX70"/>
      <c r="VLY70"/>
      <c r="VLZ70"/>
      <c r="VMA70"/>
      <c r="VMB70"/>
      <c r="VMC70"/>
      <c r="VMD70"/>
      <c r="VME70"/>
      <c r="VMF70"/>
      <c r="VMG70"/>
      <c r="VMH70"/>
      <c r="VMI70"/>
      <c r="VMJ70"/>
      <c r="VMK70"/>
      <c r="VML70"/>
      <c r="VMM70"/>
      <c r="VMN70"/>
      <c r="VMO70"/>
      <c r="VMP70"/>
      <c r="VMQ70"/>
      <c r="VMR70"/>
      <c r="VMS70"/>
      <c r="VMT70"/>
      <c r="VMU70"/>
      <c r="VMV70"/>
      <c r="VMW70"/>
      <c r="VMX70"/>
      <c r="VMY70"/>
      <c r="VMZ70"/>
      <c r="VNA70"/>
      <c r="VNB70"/>
      <c r="VNC70"/>
      <c r="VND70"/>
      <c r="VNE70"/>
      <c r="VNF70"/>
      <c r="VNG70"/>
      <c r="VNH70"/>
      <c r="VNI70"/>
      <c r="VNJ70"/>
      <c r="VNK70"/>
      <c r="VNL70"/>
      <c r="VNM70"/>
      <c r="VNN70"/>
      <c r="VNO70"/>
      <c r="VNP70"/>
      <c r="VNQ70"/>
      <c r="VNR70"/>
      <c r="VNS70"/>
      <c r="VNT70"/>
      <c r="VNU70"/>
      <c r="VNV70"/>
      <c r="VNW70"/>
      <c r="VNX70"/>
      <c r="VNY70"/>
      <c r="VNZ70"/>
      <c r="VOA70"/>
      <c r="VOB70"/>
      <c r="VOC70"/>
      <c r="VOD70"/>
      <c r="VOE70"/>
      <c r="VOF70"/>
      <c r="VOG70"/>
      <c r="VOH70"/>
      <c r="VOI70"/>
      <c r="VOJ70"/>
      <c r="VOK70"/>
      <c r="VOL70"/>
      <c r="VOM70"/>
      <c r="VON70"/>
      <c r="VOO70"/>
      <c r="VOP70"/>
      <c r="VOQ70"/>
      <c r="VOR70"/>
      <c r="VOS70"/>
      <c r="VOT70"/>
      <c r="VOU70"/>
      <c r="VOV70"/>
      <c r="VOW70"/>
      <c r="VOX70"/>
      <c r="VOY70"/>
      <c r="VOZ70"/>
      <c r="VPA70"/>
      <c r="VPB70"/>
      <c r="VPC70"/>
      <c r="VPD70"/>
      <c r="VPE70"/>
      <c r="VPF70"/>
      <c r="VPG70"/>
      <c r="VPH70"/>
      <c r="VPI70"/>
      <c r="VPJ70"/>
      <c r="VPK70"/>
      <c r="VPL70"/>
      <c r="VPM70"/>
      <c r="VPN70"/>
      <c r="VPO70"/>
      <c r="VPP70"/>
      <c r="VPQ70"/>
      <c r="VPR70"/>
      <c r="VPS70"/>
      <c r="VPT70"/>
      <c r="VPU70"/>
      <c r="VPV70"/>
      <c r="VPW70"/>
      <c r="VPX70"/>
      <c r="VPY70"/>
      <c r="VPZ70"/>
      <c r="VQA70"/>
      <c r="VQB70"/>
      <c r="VQC70"/>
      <c r="VQD70"/>
      <c r="VQE70"/>
      <c r="VQF70"/>
      <c r="VQG70"/>
      <c r="VQH70"/>
      <c r="VQI70"/>
      <c r="VQJ70"/>
      <c r="VQK70"/>
      <c r="VQL70"/>
      <c r="VQM70"/>
      <c r="VQN70"/>
      <c r="VQO70"/>
      <c r="VQP70"/>
      <c r="VQQ70"/>
      <c r="VQR70"/>
      <c r="VQS70"/>
      <c r="VQT70"/>
      <c r="VQU70"/>
      <c r="VQV70"/>
      <c r="VQW70"/>
      <c r="VQX70"/>
      <c r="VQY70"/>
      <c r="VQZ70"/>
      <c r="VRA70"/>
      <c r="VRB70"/>
      <c r="VRC70"/>
      <c r="VRD70"/>
      <c r="VRE70"/>
      <c r="VRF70"/>
      <c r="VRG70"/>
      <c r="VRH70"/>
      <c r="VRI70"/>
      <c r="VRJ70"/>
      <c r="VRK70"/>
      <c r="VRL70"/>
      <c r="VRM70"/>
      <c r="VRN70"/>
      <c r="VRO70"/>
      <c r="VRP70"/>
      <c r="VRQ70"/>
      <c r="VRR70"/>
      <c r="VRS70"/>
      <c r="VRT70"/>
      <c r="VRU70"/>
      <c r="VRV70"/>
      <c r="VRW70"/>
      <c r="VRX70"/>
      <c r="VRY70"/>
      <c r="VRZ70"/>
      <c r="VSA70"/>
      <c r="VSB70"/>
      <c r="VSC70"/>
      <c r="VSD70"/>
      <c r="VSE70"/>
      <c r="VSF70"/>
      <c r="VSG70"/>
      <c r="VSH70"/>
      <c r="VSI70"/>
      <c r="VSJ70"/>
      <c r="VSK70"/>
      <c r="VSL70"/>
      <c r="VSM70"/>
      <c r="VSN70"/>
      <c r="VSO70"/>
      <c r="VSP70"/>
      <c r="VSQ70"/>
      <c r="VSR70"/>
      <c r="VSS70"/>
      <c r="VST70"/>
      <c r="VSU70"/>
      <c r="VSV70"/>
      <c r="VSW70"/>
      <c r="VSX70"/>
      <c r="VSY70"/>
      <c r="VSZ70"/>
      <c r="VTA70"/>
      <c r="VTB70"/>
      <c r="VTC70"/>
      <c r="VTD70"/>
      <c r="VTE70"/>
      <c r="VTF70"/>
      <c r="VTG70"/>
      <c r="VTH70"/>
      <c r="VTI70"/>
      <c r="VTJ70"/>
      <c r="VTK70"/>
      <c r="VTL70"/>
      <c r="VTM70"/>
      <c r="VTN70"/>
      <c r="VTO70"/>
      <c r="VTP70"/>
      <c r="VTQ70"/>
      <c r="VTR70"/>
      <c r="VTS70"/>
      <c r="VTT70"/>
      <c r="VTU70"/>
      <c r="VTV70"/>
      <c r="VTW70"/>
      <c r="VTX70"/>
      <c r="VTY70"/>
      <c r="VTZ70"/>
      <c r="VUA70"/>
      <c r="VUB70"/>
      <c r="VUC70"/>
      <c r="VUD70"/>
      <c r="VUE70"/>
      <c r="VUF70"/>
      <c r="VUG70"/>
      <c r="VUH70"/>
      <c r="VUI70"/>
      <c r="VUJ70"/>
      <c r="VUK70"/>
      <c r="VUL70"/>
      <c r="VUM70"/>
      <c r="VUN70"/>
      <c r="VUO70"/>
      <c r="VUP70"/>
      <c r="VUQ70"/>
      <c r="VUR70"/>
      <c r="VUS70"/>
      <c r="VUT70"/>
      <c r="VUU70"/>
      <c r="VUV70"/>
      <c r="VUW70"/>
      <c r="VUX70"/>
      <c r="VUY70"/>
      <c r="VUZ70"/>
      <c r="VVA70"/>
      <c r="VVB70"/>
      <c r="VVC70"/>
      <c r="VVD70"/>
      <c r="VVE70"/>
      <c r="VVF70"/>
      <c r="VVG70"/>
      <c r="VVH70"/>
      <c r="VVI70"/>
      <c r="VVJ70"/>
      <c r="VVK70"/>
      <c r="VVL70"/>
      <c r="VVM70"/>
      <c r="VVN70"/>
      <c r="VVO70"/>
      <c r="VVP70"/>
      <c r="VVQ70"/>
      <c r="VVR70"/>
      <c r="VVS70"/>
      <c r="VVT70"/>
      <c r="VVU70"/>
      <c r="VVV70"/>
      <c r="VVW70"/>
      <c r="VVX70"/>
      <c r="VVY70"/>
      <c r="VVZ70"/>
      <c r="VWA70"/>
      <c r="VWB70"/>
      <c r="VWC70"/>
      <c r="VWD70"/>
      <c r="VWE70"/>
      <c r="VWF70"/>
      <c r="VWG70"/>
      <c r="VWH70"/>
      <c r="VWI70"/>
      <c r="VWJ70"/>
      <c r="VWK70"/>
      <c r="VWL70"/>
      <c r="VWM70"/>
      <c r="VWN70"/>
      <c r="VWO70"/>
      <c r="VWP70"/>
      <c r="VWQ70"/>
      <c r="VWR70"/>
      <c r="VWS70"/>
      <c r="VWT70"/>
      <c r="VWU70"/>
      <c r="VWV70"/>
      <c r="VWW70"/>
      <c r="VWX70"/>
      <c r="VWY70"/>
      <c r="VWZ70"/>
      <c r="VXA70"/>
      <c r="VXB70"/>
      <c r="VXC70"/>
      <c r="VXD70"/>
      <c r="VXE70"/>
      <c r="VXF70"/>
      <c r="VXG70"/>
      <c r="VXH70"/>
      <c r="VXI70"/>
      <c r="VXJ70"/>
      <c r="VXK70"/>
      <c r="VXL70"/>
      <c r="VXM70"/>
      <c r="VXN70"/>
      <c r="VXO70"/>
      <c r="VXP70"/>
      <c r="VXQ70"/>
      <c r="VXR70"/>
      <c r="VXS70"/>
      <c r="VXT70"/>
      <c r="VXU70"/>
      <c r="VXV70"/>
      <c r="VXW70"/>
      <c r="VXX70"/>
      <c r="VXY70"/>
      <c r="VXZ70"/>
      <c r="VYA70"/>
      <c r="VYB70"/>
      <c r="VYC70"/>
      <c r="VYD70"/>
      <c r="VYE70"/>
      <c r="VYF70"/>
      <c r="VYG70"/>
      <c r="VYH70"/>
      <c r="VYI70"/>
      <c r="VYJ70"/>
      <c r="VYK70"/>
      <c r="VYL70"/>
      <c r="VYM70"/>
      <c r="VYN70"/>
      <c r="VYO70"/>
      <c r="VYP70"/>
      <c r="VYQ70"/>
      <c r="VYR70"/>
      <c r="VYS70"/>
      <c r="VYT70"/>
      <c r="VYU70"/>
      <c r="VYV70"/>
      <c r="VYW70"/>
      <c r="VYX70"/>
      <c r="VYY70"/>
      <c r="VYZ70"/>
      <c r="VZA70"/>
      <c r="VZB70"/>
      <c r="VZC70"/>
      <c r="VZD70"/>
      <c r="VZE70"/>
      <c r="VZF70"/>
      <c r="VZG70"/>
      <c r="VZH70"/>
      <c r="VZI70"/>
      <c r="VZJ70"/>
      <c r="VZK70"/>
      <c r="VZL70"/>
      <c r="VZM70"/>
      <c r="VZN70"/>
      <c r="VZO70"/>
      <c r="VZP70"/>
      <c r="VZQ70"/>
      <c r="VZR70"/>
      <c r="VZS70"/>
      <c r="VZT70"/>
      <c r="VZU70"/>
      <c r="VZV70"/>
      <c r="VZW70"/>
      <c r="VZX70"/>
      <c r="VZY70"/>
      <c r="VZZ70"/>
      <c r="WAA70"/>
      <c r="WAB70"/>
      <c r="WAC70"/>
      <c r="WAD70"/>
      <c r="WAE70"/>
      <c r="WAF70"/>
      <c r="WAG70"/>
      <c r="WAH70"/>
      <c r="WAI70"/>
      <c r="WAJ70"/>
      <c r="WAK70"/>
      <c r="WAL70"/>
      <c r="WAM70"/>
      <c r="WAN70"/>
      <c r="WAO70"/>
      <c r="WAP70"/>
      <c r="WAQ70"/>
      <c r="WAR70"/>
      <c r="WAS70"/>
      <c r="WAT70"/>
      <c r="WAU70"/>
      <c r="WAV70"/>
      <c r="WAW70"/>
      <c r="WAX70"/>
      <c r="WAY70"/>
      <c r="WAZ70"/>
      <c r="WBA70"/>
      <c r="WBB70"/>
      <c r="WBC70"/>
      <c r="WBD70"/>
      <c r="WBE70"/>
      <c r="WBF70"/>
      <c r="WBG70"/>
      <c r="WBH70"/>
      <c r="WBI70"/>
      <c r="WBJ70"/>
      <c r="WBK70"/>
      <c r="WBL70"/>
      <c r="WBM70"/>
      <c r="WBN70"/>
      <c r="WBO70"/>
      <c r="WBP70"/>
      <c r="WBQ70"/>
      <c r="WBR70"/>
      <c r="WBS70"/>
      <c r="WBT70"/>
      <c r="WBU70"/>
      <c r="WBV70"/>
      <c r="WBW70"/>
      <c r="WBX70"/>
      <c r="WBY70"/>
      <c r="WBZ70"/>
      <c r="WCA70"/>
      <c r="WCB70"/>
      <c r="WCC70"/>
      <c r="WCD70"/>
      <c r="WCE70"/>
      <c r="WCF70"/>
      <c r="WCG70"/>
      <c r="WCH70"/>
      <c r="WCI70"/>
      <c r="WCJ70"/>
      <c r="WCK70"/>
      <c r="WCL70"/>
      <c r="WCM70"/>
      <c r="WCN70"/>
      <c r="WCO70"/>
      <c r="WCP70"/>
      <c r="WCQ70"/>
      <c r="WCR70"/>
      <c r="WCS70"/>
      <c r="WCT70"/>
      <c r="WCU70"/>
      <c r="WCV70"/>
      <c r="WCW70"/>
      <c r="WCX70"/>
      <c r="WCY70"/>
      <c r="WCZ70"/>
      <c r="WDA70"/>
      <c r="WDB70"/>
      <c r="WDC70"/>
      <c r="WDD70"/>
      <c r="WDE70"/>
      <c r="WDF70"/>
      <c r="WDG70"/>
      <c r="WDH70"/>
      <c r="WDI70"/>
      <c r="WDJ70"/>
      <c r="WDK70"/>
      <c r="WDL70"/>
      <c r="WDM70"/>
      <c r="WDN70"/>
      <c r="WDO70"/>
      <c r="WDP70"/>
      <c r="WDQ70"/>
      <c r="WDR70"/>
      <c r="WDS70"/>
      <c r="WDT70"/>
      <c r="WDU70"/>
      <c r="WDV70"/>
      <c r="WDW70"/>
      <c r="WDX70"/>
      <c r="WDY70"/>
      <c r="WDZ70"/>
      <c r="WEA70"/>
      <c r="WEB70"/>
      <c r="WEC70"/>
      <c r="WED70"/>
      <c r="WEE70"/>
      <c r="WEF70"/>
      <c r="WEG70"/>
      <c r="WEH70"/>
      <c r="WEI70"/>
      <c r="WEJ70"/>
      <c r="WEK70"/>
      <c r="WEL70"/>
      <c r="WEM70"/>
      <c r="WEN70"/>
      <c r="WEO70"/>
      <c r="WEP70"/>
      <c r="WEQ70"/>
      <c r="WER70"/>
      <c r="WES70"/>
      <c r="WET70"/>
      <c r="WEU70"/>
      <c r="WEV70"/>
      <c r="WEW70"/>
      <c r="WEX70"/>
      <c r="WEY70"/>
      <c r="WEZ70"/>
      <c r="WFA70"/>
      <c r="WFB70"/>
      <c r="WFC70"/>
      <c r="WFD70"/>
      <c r="WFE70"/>
      <c r="WFF70"/>
      <c r="WFG70"/>
      <c r="WFH70"/>
      <c r="WFI70"/>
      <c r="WFJ70"/>
      <c r="WFK70"/>
      <c r="WFL70"/>
      <c r="WFM70"/>
      <c r="WFN70"/>
      <c r="WFO70"/>
      <c r="WFP70"/>
      <c r="WFQ70"/>
      <c r="WFR70"/>
      <c r="WFS70"/>
      <c r="WFT70"/>
      <c r="WFU70"/>
      <c r="WFV70"/>
      <c r="WFW70"/>
      <c r="WFX70"/>
      <c r="WFY70"/>
      <c r="WFZ70"/>
      <c r="WGA70"/>
      <c r="WGB70"/>
      <c r="WGC70"/>
      <c r="WGD70"/>
      <c r="WGE70"/>
      <c r="WGF70"/>
      <c r="WGG70"/>
      <c r="WGH70"/>
      <c r="WGI70"/>
      <c r="WGJ70"/>
      <c r="WGK70"/>
      <c r="WGL70"/>
      <c r="WGM70"/>
      <c r="WGN70"/>
      <c r="WGO70"/>
      <c r="WGP70"/>
      <c r="WGQ70"/>
      <c r="WGR70"/>
      <c r="WGS70"/>
      <c r="WGT70"/>
      <c r="WGU70"/>
      <c r="WGV70"/>
      <c r="WGW70"/>
      <c r="WGX70"/>
      <c r="WGY70"/>
      <c r="WGZ70"/>
      <c r="WHA70"/>
      <c r="WHB70"/>
      <c r="WHC70"/>
      <c r="WHD70"/>
      <c r="WHE70"/>
      <c r="WHF70"/>
      <c r="WHG70"/>
      <c r="WHH70"/>
      <c r="WHI70"/>
      <c r="WHJ70"/>
      <c r="WHK70"/>
      <c r="WHL70"/>
      <c r="WHM70"/>
      <c r="WHN70"/>
      <c r="WHO70"/>
      <c r="WHP70"/>
      <c r="WHQ70"/>
      <c r="WHR70"/>
      <c r="WHS70"/>
      <c r="WHT70"/>
      <c r="WHU70"/>
      <c r="WHV70"/>
      <c r="WHW70"/>
      <c r="WHX70"/>
      <c r="WHY70"/>
      <c r="WHZ70"/>
      <c r="WIA70"/>
      <c r="WIB70"/>
      <c r="WIC70"/>
      <c r="WID70"/>
      <c r="WIE70"/>
      <c r="WIF70"/>
      <c r="WIG70"/>
      <c r="WIH70"/>
      <c r="WII70"/>
      <c r="WIJ70"/>
      <c r="WIK70"/>
      <c r="WIL70"/>
      <c r="WIM70"/>
      <c r="WIN70"/>
      <c r="WIO70"/>
      <c r="WIP70"/>
      <c r="WIQ70"/>
      <c r="WIR70"/>
      <c r="WIS70"/>
      <c r="WIT70"/>
      <c r="WIU70"/>
      <c r="WIV70"/>
      <c r="WIW70"/>
      <c r="WIX70"/>
      <c r="WIY70"/>
      <c r="WIZ70"/>
      <c r="WJA70"/>
      <c r="WJB70"/>
      <c r="WJC70"/>
      <c r="WJD70"/>
      <c r="WJE70"/>
      <c r="WJF70"/>
      <c r="WJG70"/>
      <c r="WJH70"/>
      <c r="WJI70"/>
      <c r="WJJ70"/>
      <c r="WJK70"/>
      <c r="WJL70"/>
      <c r="WJM70"/>
      <c r="WJN70"/>
      <c r="WJO70"/>
      <c r="WJP70"/>
      <c r="WJQ70"/>
      <c r="WJR70"/>
      <c r="WJS70"/>
      <c r="WJT70"/>
      <c r="WJU70"/>
      <c r="WJV70"/>
      <c r="WJW70"/>
      <c r="WJX70"/>
      <c r="WJY70"/>
      <c r="WJZ70"/>
      <c r="WKA70"/>
      <c r="WKB70"/>
      <c r="WKC70"/>
      <c r="WKD70"/>
      <c r="WKE70"/>
      <c r="WKF70"/>
      <c r="WKG70"/>
      <c r="WKH70"/>
      <c r="WKI70"/>
      <c r="WKJ70"/>
      <c r="WKK70"/>
      <c r="WKL70"/>
      <c r="WKM70"/>
      <c r="WKN70"/>
      <c r="WKO70"/>
      <c r="WKP70"/>
      <c r="WKQ70"/>
      <c r="WKR70"/>
      <c r="WKS70"/>
      <c r="WKT70"/>
      <c r="WKU70"/>
      <c r="WKV70"/>
      <c r="WKW70"/>
      <c r="WKX70"/>
      <c r="WKY70"/>
      <c r="WKZ70"/>
      <c r="WLA70"/>
      <c r="WLB70"/>
      <c r="WLC70"/>
      <c r="WLD70"/>
      <c r="WLE70"/>
      <c r="WLF70"/>
      <c r="WLG70"/>
      <c r="WLH70"/>
      <c r="WLI70"/>
      <c r="WLJ70"/>
      <c r="WLK70"/>
      <c r="WLL70"/>
      <c r="WLM70"/>
      <c r="WLN70"/>
      <c r="WLO70"/>
      <c r="WLP70"/>
      <c r="WLQ70"/>
      <c r="WLR70"/>
      <c r="WLS70"/>
      <c r="WLT70"/>
      <c r="WLU70"/>
      <c r="WLV70"/>
      <c r="WLW70"/>
      <c r="WLX70"/>
      <c r="WLY70"/>
      <c r="WLZ70"/>
      <c r="WMA70"/>
      <c r="WMB70"/>
      <c r="WMC70"/>
      <c r="WMD70"/>
      <c r="WME70"/>
      <c r="WMF70"/>
      <c r="WMG70"/>
      <c r="WMH70"/>
      <c r="WMI70"/>
      <c r="WMJ70"/>
      <c r="WMK70"/>
      <c r="WML70"/>
      <c r="WMM70"/>
      <c r="WMN70"/>
      <c r="WMO70"/>
      <c r="WMP70"/>
      <c r="WMQ70"/>
      <c r="WMR70"/>
      <c r="WMS70"/>
      <c r="WMT70"/>
      <c r="WMU70"/>
      <c r="WMV70"/>
      <c r="WMW70"/>
      <c r="WMX70"/>
      <c r="WMY70"/>
      <c r="WMZ70"/>
      <c r="WNA70"/>
      <c r="WNB70"/>
      <c r="WNC70"/>
      <c r="WND70"/>
      <c r="WNE70"/>
      <c r="WNF70"/>
      <c r="WNG70"/>
      <c r="WNH70"/>
      <c r="WNI70"/>
      <c r="WNJ70"/>
      <c r="WNK70"/>
      <c r="WNL70"/>
      <c r="WNM70"/>
      <c r="WNN70"/>
      <c r="WNO70"/>
      <c r="WNP70"/>
      <c r="WNQ70"/>
      <c r="WNR70"/>
      <c r="WNS70"/>
      <c r="WNT70"/>
      <c r="WNU70"/>
      <c r="WNV70"/>
      <c r="WNW70"/>
      <c r="WNX70"/>
      <c r="WNY70"/>
      <c r="WNZ70"/>
      <c r="WOA70"/>
      <c r="WOB70"/>
      <c r="WOC70"/>
      <c r="WOD70"/>
      <c r="WOE70"/>
      <c r="WOF70"/>
      <c r="WOG70"/>
      <c r="WOH70"/>
      <c r="WOI70"/>
      <c r="WOJ70"/>
      <c r="WOK70"/>
      <c r="WOL70"/>
      <c r="WOM70"/>
      <c r="WON70"/>
      <c r="WOO70"/>
      <c r="WOP70"/>
      <c r="WOQ70"/>
      <c r="WOR70"/>
      <c r="WOS70"/>
      <c r="WOT70"/>
      <c r="WOU70"/>
      <c r="WOV70"/>
      <c r="WOW70"/>
      <c r="WOX70"/>
      <c r="WOY70"/>
      <c r="WOZ70"/>
      <c r="WPA70"/>
      <c r="WPB70"/>
      <c r="WPC70"/>
      <c r="WPD70"/>
      <c r="WPE70"/>
      <c r="WPF70"/>
      <c r="WPG70"/>
      <c r="WPH70"/>
      <c r="WPI70"/>
      <c r="WPJ70"/>
      <c r="WPK70"/>
      <c r="WPL70"/>
      <c r="WPM70"/>
      <c r="WPN70"/>
      <c r="WPO70"/>
      <c r="WPP70"/>
      <c r="WPQ70"/>
      <c r="WPR70"/>
      <c r="WPS70"/>
      <c r="WPT70"/>
      <c r="WPU70"/>
      <c r="WPV70"/>
      <c r="WPW70"/>
      <c r="WPX70"/>
      <c r="WPY70"/>
      <c r="WPZ70"/>
      <c r="WQA70"/>
      <c r="WQB70"/>
      <c r="WQC70"/>
      <c r="WQD70"/>
      <c r="WQE70"/>
      <c r="WQF70"/>
      <c r="WQG70"/>
      <c r="WQH70"/>
      <c r="WQI70"/>
      <c r="WQJ70"/>
      <c r="WQK70"/>
      <c r="WQL70"/>
      <c r="WQM70"/>
      <c r="WQN70"/>
      <c r="WQO70"/>
      <c r="WQP70"/>
      <c r="WQQ70"/>
      <c r="WQR70"/>
      <c r="WQS70"/>
      <c r="WQT70"/>
      <c r="WQU70"/>
      <c r="WQV70"/>
      <c r="WQW70"/>
      <c r="WQX70"/>
      <c r="WQY70"/>
      <c r="WQZ70"/>
      <c r="WRA70"/>
      <c r="WRB70"/>
      <c r="WRC70"/>
      <c r="WRD70"/>
      <c r="WRE70"/>
      <c r="WRF70"/>
      <c r="WRG70"/>
      <c r="WRH70"/>
      <c r="WRI70"/>
      <c r="WRJ70"/>
      <c r="WRK70"/>
      <c r="WRL70"/>
      <c r="WRM70"/>
      <c r="WRN70"/>
      <c r="WRO70"/>
      <c r="WRP70"/>
      <c r="WRQ70"/>
      <c r="WRR70"/>
      <c r="WRS70"/>
      <c r="WRT70"/>
      <c r="WRU70"/>
      <c r="WRV70"/>
      <c r="WRW70"/>
      <c r="WRX70"/>
      <c r="WRY70"/>
      <c r="WRZ70"/>
      <c r="WSA70"/>
      <c r="WSB70"/>
      <c r="WSC70"/>
      <c r="WSD70"/>
      <c r="WSE70"/>
      <c r="WSF70"/>
      <c r="WSG70"/>
      <c r="WSH70"/>
      <c r="WSI70"/>
      <c r="WSJ70"/>
      <c r="WSK70"/>
      <c r="WSL70"/>
      <c r="WSM70"/>
      <c r="WSN70"/>
      <c r="WSO70"/>
      <c r="WSP70"/>
      <c r="WSQ70"/>
      <c r="WSR70"/>
      <c r="WSS70"/>
      <c r="WST70"/>
      <c r="WSU70"/>
      <c r="WSV70"/>
      <c r="WSW70"/>
      <c r="WSX70"/>
      <c r="WSY70"/>
      <c r="WSZ70"/>
      <c r="WTA70"/>
      <c r="WTB70"/>
      <c r="WTC70"/>
      <c r="WTD70"/>
      <c r="WTE70"/>
      <c r="WTF70"/>
      <c r="WTG70"/>
      <c r="WTH70"/>
      <c r="WTI70"/>
      <c r="WTJ70"/>
      <c r="WTK70"/>
      <c r="WTL70"/>
      <c r="WTM70"/>
      <c r="WTN70"/>
      <c r="WTO70"/>
      <c r="WTP70"/>
      <c r="WTQ70"/>
      <c r="WTR70"/>
      <c r="WTS70"/>
      <c r="WTT70"/>
      <c r="WTU70"/>
      <c r="WTV70"/>
      <c r="WTW70"/>
      <c r="WTX70"/>
      <c r="WTY70"/>
      <c r="WTZ70"/>
      <c r="WUA70"/>
      <c r="WUB70"/>
      <c r="WUC70"/>
      <c r="WUD70"/>
      <c r="WUE70"/>
      <c r="WUF70"/>
      <c r="WUG70"/>
      <c r="WUH70"/>
      <c r="WUI70"/>
      <c r="WUJ70"/>
      <c r="WUK70"/>
      <c r="WUL70"/>
      <c r="WUM70"/>
      <c r="WUN70"/>
      <c r="WUO70"/>
      <c r="WUP70"/>
      <c r="WUQ70"/>
      <c r="WUR70"/>
      <c r="WUS70"/>
      <c r="WUT70"/>
      <c r="WUU70"/>
      <c r="WUV70"/>
      <c r="WUW70"/>
      <c r="WUX70"/>
      <c r="WUY70"/>
      <c r="WUZ70"/>
      <c r="WVA70"/>
      <c r="WVB70"/>
      <c r="WVC70"/>
      <c r="WVD70"/>
      <c r="WVE70"/>
      <c r="WVF70"/>
      <c r="WVG70"/>
      <c r="WVH70"/>
      <c r="WVI70"/>
      <c r="WVJ70"/>
      <c r="WVK70"/>
      <c r="WVL70"/>
      <c r="WVM70"/>
      <c r="WVN70"/>
      <c r="WVO70"/>
      <c r="WVP70"/>
      <c r="WVQ70"/>
      <c r="WVR70"/>
      <c r="WVS70"/>
      <c r="WVT70"/>
      <c r="WVU70"/>
      <c r="WVV70"/>
      <c r="WVW70"/>
      <c r="WVX70"/>
      <c r="WVY70"/>
      <c r="WVZ70"/>
      <c r="WWA70"/>
      <c r="WWB70"/>
      <c r="WWC70"/>
      <c r="WWD70"/>
      <c r="WWE70"/>
      <c r="WWF70"/>
      <c r="WWG70"/>
      <c r="WWH70"/>
      <c r="WWI70"/>
      <c r="WWJ70"/>
      <c r="WWK70"/>
      <c r="WWL70"/>
      <c r="WWM70"/>
      <c r="WWN70"/>
      <c r="WWO70"/>
      <c r="WWP70"/>
      <c r="WWQ70"/>
      <c r="WWR70"/>
      <c r="WWS70"/>
      <c r="WWT70"/>
      <c r="WWU70"/>
      <c r="WWV70"/>
      <c r="WWW70"/>
      <c r="WWX70"/>
      <c r="WWY70"/>
      <c r="WWZ70"/>
      <c r="WXA70"/>
      <c r="WXB70"/>
      <c r="WXC70"/>
      <c r="WXD70"/>
      <c r="WXE70"/>
      <c r="WXF70"/>
      <c r="WXG70"/>
      <c r="WXH70"/>
      <c r="WXI70"/>
      <c r="WXJ70"/>
      <c r="WXK70"/>
      <c r="WXL70"/>
      <c r="WXM70"/>
      <c r="WXN70"/>
      <c r="WXO70"/>
      <c r="WXP70"/>
      <c r="WXQ70"/>
      <c r="WXR70"/>
      <c r="WXS70"/>
      <c r="WXT70"/>
      <c r="WXU70"/>
      <c r="WXV70"/>
      <c r="WXW70"/>
      <c r="WXX70"/>
      <c r="WXY70"/>
      <c r="WXZ70"/>
      <c r="WYA70"/>
      <c r="WYB70"/>
      <c r="WYC70"/>
      <c r="WYD70"/>
      <c r="WYE70"/>
      <c r="WYF70"/>
      <c r="WYG70"/>
      <c r="WYH70"/>
      <c r="WYI70"/>
      <c r="WYJ70"/>
      <c r="WYK70"/>
      <c r="WYL70"/>
      <c r="WYM70"/>
      <c r="WYN70"/>
      <c r="WYO70"/>
      <c r="WYP70"/>
      <c r="WYQ70"/>
      <c r="WYR70"/>
      <c r="WYS70"/>
      <c r="WYT70"/>
      <c r="WYU70"/>
      <c r="WYV70"/>
      <c r="WYW70"/>
      <c r="WYX70"/>
      <c r="WYY70"/>
      <c r="WYZ70"/>
      <c r="WZA70"/>
      <c r="WZB70"/>
      <c r="WZC70"/>
      <c r="WZD70"/>
      <c r="WZE70"/>
      <c r="WZF70"/>
      <c r="WZG70"/>
      <c r="WZH70"/>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c r="XBQ70"/>
      <c r="XBR70"/>
      <c r="XBS70"/>
      <c r="XBT70"/>
      <c r="XBU70"/>
      <c r="XBV70"/>
      <c r="XBW70"/>
      <c r="XBX70"/>
      <c r="XBY70"/>
      <c r="XBZ70"/>
      <c r="XCA70"/>
      <c r="XCB70"/>
      <c r="XCC70"/>
      <c r="XCD70"/>
      <c r="XCE70"/>
      <c r="XCF70"/>
      <c r="XCG70"/>
      <c r="XCH70"/>
      <c r="XCI70"/>
      <c r="XCJ70"/>
      <c r="XCK70"/>
      <c r="XCL70"/>
      <c r="XCM70"/>
      <c r="XCN70"/>
      <c r="XCO70"/>
      <c r="XCP70"/>
      <c r="XCQ70"/>
      <c r="XCR70"/>
      <c r="XCS70"/>
      <c r="XCT70"/>
      <c r="XCU70"/>
      <c r="XCV70"/>
      <c r="XCW70"/>
      <c r="XCX70"/>
      <c r="XCY70"/>
      <c r="XCZ70"/>
      <c r="XDA70"/>
      <c r="XDB70"/>
      <c r="XDC70"/>
      <c r="XDD70"/>
      <c r="XDE70"/>
      <c r="XDF70"/>
      <c r="XDG70"/>
      <c r="XDH70"/>
      <c r="XDI70"/>
      <c r="XDJ70"/>
      <c r="XDK70"/>
      <c r="XDL70"/>
      <c r="XDM70"/>
      <c r="XDN70"/>
      <c r="XDO70"/>
      <c r="XDP70"/>
      <c r="XDQ70"/>
      <c r="XDR70"/>
      <c r="XDS70"/>
      <c r="XDT70"/>
      <c r="XDU70"/>
      <c r="XDV70"/>
      <c r="XDW70"/>
      <c r="XDX70"/>
      <c r="XDY70"/>
      <c r="XDZ70"/>
      <c r="XEA70"/>
      <c r="XEB70"/>
      <c r="XEC70"/>
      <c r="XED70"/>
      <c r="XEE70"/>
      <c r="XEF70"/>
      <c r="XEG70"/>
      <c r="XEH70"/>
      <c r="XEI70"/>
      <c r="XEJ70"/>
      <c r="XEK70"/>
      <c r="XEL70"/>
      <c r="XEM70"/>
      <c r="XEN70"/>
      <c r="XEO70"/>
      <c r="XEP70"/>
      <c r="XEQ70"/>
      <c r="XER70"/>
      <c r="XES70"/>
      <c r="XET70"/>
      <c r="XEU70"/>
      <c r="XEV70"/>
      <c r="XEW70"/>
      <c r="XEX70"/>
      <c r="XEY70"/>
    </row>
    <row r="71" spans="1:16379" s="70" customFormat="1" ht="135" x14ac:dyDescent="0.25">
      <c r="A71" s="54" t="s">
        <v>107</v>
      </c>
      <c r="B71" s="52" t="s">
        <v>228</v>
      </c>
      <c r="C71" s="17" t="s">
        <v>227</v>
      </c>
      <c r="D71" s="52" t="s">
        <v>19</v>
      </c>
      <c r="E71" s="49" t="s">
        <v>18</v>
      </c>
      <c r="F71" s="56" t="s">
        <v>229</v>
      </c>
      <c r="G71" s="80"/>
      <c r="H71" s="46">
        <f>5770.14+900+337.5</f>
        <v>7007.64</v>
      </c>
      <c r="I71" s="46"/>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c r="BL71" s="69"/>
      <c r="BM71" s="69"/>
      <c r="BN71" s="69"/>
      <c r="BO71" s="69"/>
      <c r="BP71" s="69"/>
      <c r="BQ71" s="69"/>
      <c r="BR71" s="69"/>
      <c r="BS71" s="69"/>
      <c r="BT71" s="69"/>
      <c r="BU71" s="69"/>
      <c r="BV71" s="69"/>
      <c r="BW71" s="69"/>
      <c r="BX71" s="69"/>
      <c r="BY71" s="69"/>
      <c r="BZ71" s="69"/>
      <c r="CA71" s="69"/>
      <c r="CB71" s="69"/>
      <c r="CC71" s="69"/>
      <c r="CD71" s="69"/>
      <c r="CE71" s="69"/>
      <c r="CF71" s="69"/>
      <c r="CG71" s="69"/>
      <c r="CH71" s="69"/>
      <c r="CI71" s="69"/>
      <c r="CJ71" s="69"/>
      <c r="CK71" s="69"/>
      <c r="CL71" s="69"/>
      <c r="CM71" s="69"/>
      <c r="CN71" s="69"/>
      <c r="CO71" s="69"/>
      <c r="CP71" s="69"/>
      <c r="CQ71" s="69"/>
      <c r="CR71" s="69"/>
      <c r="CS71" s="69"/>
      <c r="CT71" s="69"/>
      <c r="CU71" s="69"/>
      <c r="CV71" s="69"/>
      <c r="CW71" s="69"/>
      <c r="CX71" s="69"/>
      <c r="CY71" s="69"/>
      <c r="CZ71" s="69"/>
      <c r="DA71" s="69"/>
      <c r="DB71" s="69"/>
      <c r="DC71" s="69"/>
      <c r="DD71" s="69"/>
      <c r="DE71" s="69"/>
      <c r="DF71" s="69"/>
      <c r="DG71" s="69"/>
      <c r="DH71" s="69"/>
      <c r="DI71" s="69"/>
      <c r="DJ71" s="69"/>
      <c r="DK71" s="69"/>
      <c r="DL71" s="69"/>
      <c r="DM71" s="69"/>
      <c r="DN71" s="69"/>
      <c r="DO71" s="69"/>
      <c r="DP71" s="69"/>
      <c r="DQ71" s="69"/>
      <c r="DR71" s="69"/>
      <c r="DS71" s="69"/>
      <c r="DT71" s="69"/>
      <c r="DU71" s="69"/>
      <c r="DV71" s="69"/>
      <c r="DW71" s="69"/>
      <c r="DX71" s="69"/>
      <c r="DY71" s="69"/>
      <c r="DZ71" s="69"/>
      <c r="EA71" s="69"/>
      <c r="EB71" s="69"/>
      <c r="EC71" s="69"/>
      <c r="ED71" s="69"/>
      <c r="EE71" s="69"/>
      <c r="EF71" s="69"/>
      <c r="EG71" s="69"/>
      <c r="EH71" s="69"/>
      <c r="EI71" s="69"/>
      <c r="EJ71" s="69"/>
      <c r="EK71" s="69"/>
      <c r="EL71" s="69"/>
      <c r="EM71" s="69"/>
      <c r="EN71" s="69"/>
      <c r="EO71" s="69"/>
      <c r="EP71" s="69"/>
      <c r="EQ71" s="69"/>
      <c r="ER71" s="69"/>
      <c r="ES71" s="69"/>
      <c r="ET71" s="69"/>
      <c r="EU71" s="69"/>
      <c r="EV71" s="69"/>
      <c r="EW71" s="69"/>
      <c r="EX71" s="69"/>
      <c r="EY71" s="69"/>
      <c r="EZ71" s="69"/>
      <c r="FA71" s="69"/>
      <c r="FB71" s="69"/>
      <c r="FC71" s="69"/>
      <c r="FD71" s="69"/>
      <c r="FE71" s="69"/>
      <c r="FF71" s="69"/>
      <c r="FG71" s="69"/>
      <c r="FH71" s="69"/>
      <c r="FI71" s="69"/>
      <c r="FJ71" s="69"/>
      <c r="FK71" s="69"/>
      <c r="FL71" s="69"/>
      <c r="FM71" s="69"/>
      <c r="FN71" s="69"/>
      <c r="FO71" s="69"/>
      <c r="FP71" s="69"/>
      <c r="FQ71" s="69"/>
      <c r="FR71" s="69"/>
      <c r="FS71" s="69"/>
      <c r="FT71" s="69"/>
      <c r="FU71" s="69"/>
      <c r="FV71" s="69"/>
      <c r="FW71" s="69"/>
      <c r="FX71" s="69"/>
      <c r="FY71" s="69"/>
      <c r="FZ71" s="69"/>
      <c r="GA71" s="69"/>
      <c r="GB71" s="69"/>
      <c r="GC71" s="69"/>
      <c r="GD71" s="69"/>
      <c r="GE71" s="69"/>
      <c r="GF71" s="69"/>
      <c r="GG71" s="69"/>
      <c r="GH71" s="69"/>
      <c r="GI71" s="69"/>
      <c r="GJ71" s="69"/>
      <c r="GK71" s="69"/>
      <c r="GL71" s="69"/>
      <c r="GM71" s="69"/>
      <c r="GN71" s="69"/>
      <c r="GO71" s="69"/>
      <c r="GP71" s="69"/>
      <c r="GQ71" s="69"/>
      <c r="GR71" s="69"/>
      <c r="GS71" s="69"/>
      <c r="GT71" s="69"/>
      <c r="GU71" s="69"/>
      <c r="GV71" s="69"/>
      <c r="GW71" s="69"/>
      <c r="GX71" s="69"/>
      <c r="GY71" s="69"/>
      <c r="GZ71" s="69"/>
      <c r="HA71" s="69"/>
      <c r="HB71" s="69"/>
      <c r="HC71" s="69"/>
      <c r="HD71" s="69"/>
      <c r="HE71" s="69"/>
      <c r="HF71" s="69"/>
      <c r="HG71" s="69"/>
      <c r="HH71" s="69"/>
      <c r="HI71" s="69"/>
      <c r="HJ71" s="69"/>
      <c r="HK71" s="69"/>
      <c r="HL71" s="69"/>
      <c r="HM71" s="69"/>
      <c r="HN71" s="69"/>
      <c r="HO71" s="69"/>
      <c r="HP71" s="69"/>
      <c r="HQ71" s="69"/>
      <c r="HR71" s="69"/>
      <c r="HS71" s="69"/>
      <c r="HT71" s="69"/>
      <c r="HU71" s="69"/>
      <c r="HV71" s="69"/>
      <c r="HW71" s="69"/>
      <c r="HX71" s="69"/>
      <c r="HY71" s="69"/>
      <c r="HZ71" s="69"/>
      <c r="IA71" s="69"/>
      <c r="IB71" s="69"/>
      <c r="IC71" s="69"/>
      <c r="ID71" s="69"/>
      <c r="IE71" s="69"/>
      <c r="IF71" s="69"/>
      <c r="IG71" s="69"/>
      <c r="IH71" s="69"/>
      <c r="II71" s="69"/>
      <c r="IJ71" s="69"/>
      <c r="IK71" s="69"/>
      <c r="IL71" s="69"/>
      <c r="IM71" s="69"/>
      <c r="IN71" s="69"/>
      <c r="IO71" s="69"/>
      <c r="IP71" s="69"/>
      <c r="IQ71" s="69"/>
      <c r="IR71" s="69"/>
      <c r="IS71" s="69"/>
      <c r="IT71" s="69"/>
      <c r="IU71" s="69"/>
      <c r="IV71" s="69"/>
      <c r="IW71" s="69"/>
      <c r="IX71" s="69"/>
      <c r="IY71" s="69"/>
      <c r="IZ71" s="69"/>
      <c r="JA71" s="69"/>
      <c r="JB71" s="69"/>
      <c r="JC71" s="69"/>
      <c r="JD71" s="69"/>
      <c r="JE71" s="69"/>
      <c r="JF71" s="69"/>
      <c r="JG71" s="69"/>
      <c r="JH71" s="69"/>
      <c r="JI71" s="69"/>
      <c r="JJ71" s="69"/>
      <c r="JK71" s="69"/>
      <c r="JL71" s="69"/>
      <c r="JM71" s="69"/>
      <c r="JN71" s="69"/>
      <c r="JO71" s="69"/>
      <c r="JP71" s="69"/>
      <c r="JQ71" s="69"/>
      <c r="JR71" s="69"/>
      <c r="JS71" s="69"/>
      <c r="JT71" s="69"/>
      <c r="JU71" s="69"/>
      <c r="JV71" s="69"/>
      <c r="JW71" s="69"/>
      <c r="JX71" s="69"/>
      <c r="JY71" s="69"/>
      <c r="JZ71" s="69"/>
      <c r="KA71" s="69"/>
      <c r="KB71" s="69"/>
      <c r="KC71" s="69"/>
      <c r="KD71" s="69"/>
      <c r="KE71" s="69"/>
      <c r="KF71" s="69"/>
      <c r="KG71" s="69"/>
      <c r="KH71" s="69"/>
      <c r="KI71" s="69"/>
      <c r="KJ71" s="69"/>
      <c r="KK71" s="69"/>
      <c r="KL71" s="69"/>
      <c r="KM71" s="69"/>
      <c r="KN71" s="69"/>
      <c r="KO71" s="69"/>
      <c r="KP71" s="69"/>
      <c r="KQ71" s="69"/>
      <c r="KR71" s="69"/>
      <c r="KS71" s="69"/>
      <c r="KT71" s="69"/>
      <c r="KU71" s="69"/>
      <c r="KV71" s="69"/>
      <c r="KW71" s="69"/>
      <c r="KX71" s="69"/>
      <c r="KY71" s="69"/>
      <c r="KZ71" s="69"/>
      <c r="LA71" s="69"/>
      <c r="LB71" s="69"/>
      <c r="LC71" s="69"/>
      <c r="LD71" s="69"/>
      <c r="LE71" s="69"/>
      <c r="LF71" s="69"/>
      <c r="LG71" s="69"/>
      <c r="LH71" s="69"/>
      <c r="LI71" s="69"/>
      <c r="LJ71" s="69"/>
      <c r="LK71" s="69"/>
      <c r="LL71" s="69"/>
      <c r="LM71" s="69"/>
      <c r="LN71" s="69"/>
      <c r="LO71" s="69"/>
      <c r="LP71" s="69"/>
      <c r="LQ71" s="69"/>
      <c r="LR71" s="69"/>
      <c r="LS71" s="69"/>
      <c r="LT71" s="69"/>
      <c r="LU71" s="69"/>
      <c r="LV71" s="69"/>
      <c r="LW71" s="69"/>
      <c r="LX71" s="69"/>
      <c r="LY71" s="69"/>
      <c r="LZ71" s="69"/>
      <c r="MA71" s="69"/>
      <c r="MB71" s="69"/>
      <c r="MC71" s="69"/>
      <c r="MD71" s="69"/>
      <c r="ME71" s="69"/>
      <c r="MF71" s="69"/>
      <c r="MG71" s="69"/>
      <c r="MH71" s="69"/>
      <c r="MI71" s="69"/>
      <c r="MJ71" s="69"/>
      <c r="MK71" s="69"/>
      <c r="ML71" s="69"/>
      <c r="MM71" s="69"/>
      <c r="MN71" s="69"/>
      <c r="MO71" s="69"/>
      <c r="MP71" s="69"/>
      <c r="MQ71" s="69"/>
      <c r="MR71" s="69"/>
      <c r="MS71" s="69"/>
      <c r="MT71" s="69"/>
      <c r="MU71" s="69"/>
      <c r="MV71" s="69"/>
      <c r="MW71" s="69"/>
      <c r="MX71" s="69"/>
      <c r="MY71" s="69"/>
      <c r="MZ71" s="69"/>
      <c r="NA71" s="69"/>
      <c r="NB71" s="69"/>
      <c r="NC71" s="69"/>
      <c r="ND71" s="69"/>
      <c r="NE71" s="69"/>
      <c r="NF71" s="69"/>
      <c r="NG71" s="69"/>
      <c r="NH71" s="69"/>
      <c r="NI71" s="69"/>
      <c r="NJ71" s="69"/>
      <c r="NK71" s="69"/>
      <c r="NL71" s="69"/>
      <c r="NM71" s="69"/>
      <c r="NN71" s="69"/>
      <c r="NO71" s="69"/>
      <c r="NP71" s="69"/>
      <c r="NQ71" s="69"/>
      <c r="NR71" s="69"/>
      <c r="NS71" s="69"/>
      <c r="NT71" s="69"/>
      <c r="NU71" s="69"/>
      <c r="NV71" s="69"/>
      <c r="NW71" s="69"/>
      <c r="NX71" s="69"/>
      <c r="NY71" s="69"/>
      <c r="NZ71" s="69"/>
      <c r="OA71" s="69"/>
      <c r="OB71" s="69"/>
      <c r="OC71" s="69"/>
      <c r="OD71" s="69"/>
      <c r="OE71" s="69"/>
      <c r="OF71" s="69"/>
      <c r="OG71" s="69"/>
      <c r="OH71" s="69"/>
      <c r="OI71" s="69"/>
      <c r="OJ71" s="69"/>
      <c r="OK71" s="69"/>
      <c r="OL71" s="69"/>
      <c r="OM71" s="69"/>
      <c r="ON71" s="69"/>
      <c r="OO71" s="69"/>
      <c r="OP71" s="69"/>
      <c r="OQ71" s="69"/>
      <c r="OR71" s="69"/>
      <c r="OS71" s="69"/>
      <c r="OT71" s="69"/>
      <c r="OU71" s="69"/>
      <c r="OV71" s="69"/>
      <c r="OW71" s="69"/>
      <c r="OX71" s="69"/>
      <c r="OY71" s="69"/>
      <c r="OZ71" s="69"/>
      <c r="PA71" s="69"/>
      <c r="PB71" s="69"/>
      <c r="PC71" s="69"/>
      <c r="PD71" s="69"/>
      <c r="PE71" s="69"/>
      <c r="PF71" s="69"/>
      <c r="PG71" s="69"/>
      <c r="PH71" s="69"/>
      <c r="PI71" s="69"/>
      <c r="PJ71" s="69"/>
      <c r="PK71" s="69"/>
      <c r="PL71" s="69"/>
      <c r="PM71" s="69"/>
      <c r="PN71" s="69"/>
      <c r="PO71" s="69"/>
      <c r="PP71" s="69"/>
      <c r="PQ71" s="69"/>
      <c r="PR71" s="69"/>
      <c r="PS71" s="69"/>
      <c r="PT71" s="69"/>
      <c r="PU71" s="69"/>
      <c r="PV71" s="69"/>
      <c r="PW71" s="69"/>
      <c r="PX71" s="69"/>
      <c r="PY71" s="69"/>
      <c r="PZ71" s="69"/>
      <c r="QA71" s="69"/>
      <c r="QB71" s="69"/>
      <c r="QC71" s="69"/>
      <c r="QD71" s="69"/>
      <c r="QE71" s="69"/>
      <c r="QF71" s="69"/>
      <c r="QG71" s="69"/>
      <c r="QH71" s="69"/>
      <c r="QI71" s="69"/>
      <c r="QJ71" s="69"/>
      <c r="QK71" s="69"/>
      <c r="QL71" s="69"/>
      <c r="QM71" s="69"/>
      <c r="QN71" s="69"/>
      <c r="QO71" s="69"/>
      <c r="QP71" s="69"/>
      <c r="QQ71" s="69"/>
      <c r="QR71" s="69"/>
      <c r="QS71" s="69"/>
      <c r="QT71" s="69"/>
      <c r="QU71" s="69"/>
      <c r="QV71" s="69"/>
      <c r="QW71" s="69"/>
      <c r="QX71" s="69"/>
      <c r="QY71" s="69"/>
      <c r="QZ71" s="69"/>
      <c r="RA71" s="69"/>
      <c r="RB71" s="69"/>
      <c r="RC71" s="69"/>
      <c r="RD71" s="69"/>
      <c r="RE71" s="69"/>
      <c r="RF71" s="69"/>
      <c r="RG71" s="69"/>
      <c r="RH71" s="69"/>
      <c r="RI71" s="69"/>
      <c r="RJ71" s="69"/>
      <c r="RK71" s="69"/>
      <c r="RL71" s="69"/>
      <c r="RM71" s="69"/>
      <c r="RN71" s="69"/>
      <c r="RO71" s="69"/>
      <c r="RP71" s="69"/>
      <c r="RQ71" s="69"/>
      <c r="RR71" s="69"/>
      <c r="RS71" s="69"/>
      <c r="RT71" s="69"/>
      <c r="RU71" s="69"/>
      <c r="RV71" s="69"/>
      <c r="RW71" s="69"/>
      <c r="RX71" s="69"/>
      <c r="RY71" s="69"/>
      <c r="RZ71" s="69"/>
      <c r="SA71" s="69"/>
      <c r="SB71" s="69"/>
      <c r="SC71" s="69"/>
      <c r="SD71" s="69"/>
      <c r="SE71" s="69"/>
      <c r="SF71" s="69"/>
      <c r="SG71" s="69"/>
      <c r="SH71" s="69"/>
      <c r="SI71" s="69"/>
      <c r="SJ71" s="69"/>
      <c r="SK71" s="69"/>
      <c r="SL71" s="69"/>
      <c r="SM71" s="69"/>
      <c r="SN71" s="69"/>
      <c r="SO71" s="69"/>
      <c r="SP71" s="69"/>
      <c r="SQ71" s="69"/>
      <c r="SR71" s="69"/>
      <c r="SS71" s="69"/>
      <c r="ST71" s="69"/>
      <c r="SU71" s="69"/>
      <c r="SV71" s="69"/>
      <c r="SW71" s="69"/>
      <c r="SX71" s="69"/>
      <c r="SY71" s="69"/>
      <c r="SZ71" s="69"/>
      <c r="TA71" s="69"/>
      <c r="TB71" s="69"/>
      <c r="TC71" s="69"/>
      <c r="TD71" s="69"/>
      <c r="TE71" s="69"/>
      <c r="TF71" s="69"/>
      <c r="TG71" s="69"/>
      <c r="TH71" s="69"/>
      <c r="TI71" s="69"/>
      <c r="TJ71" s="69"/>
      <c r="TK71" s="69"/>
      <c r="TL71" s="69"/>
      <c r="TM71" s="69"/>
      <c r="TN71" s="69"/>
      <c r="TO71" s="69"/>
      <c r="TP71" s="69"/>
      <c r="TQ71" s="69"/>
      <c r="TR71" s="69"/>
      <c r="TS71" s="69"/>
      <c r="TT71" s="69"/>
      <c r="TU71" s="69"/>
      <c r="TV71" s="69"/>
      <c r="TW71" s="69"/>
      <c r="TX71" s="69"/>
      <c r="TY71" s="69"/>
      <c r="TZ71" s="69"/>
      <c r="UA71" s="69"/>
      <c r="UB71" s="69"/>
      <c r="UC71" s="69"/>
      <c r="UD71" s="69"/>
      <c r="UE71" s="69"/>
      <c r="UF71" s="69"/>
      <c r="UG71" s="69"/>
      <c r="UH71" s="69"/>
      <c r="UI71" s="69"/>
      <c r="UJ71" s="69"/>
      <c r="UK71" s="69"/>
      <c r="UL71" s="69"/>
      <c r="UM71" s="69"/>
      <c r="UN71" s="69"/>
      <c r="UO71" s="69"/>
      <c r="UP71" s="69"/>
      <c r="UQ71" s="69"/>
      <c r="UR71" s="69"/>
      <c r="US71" s="69"/>
      <c r="UT71" s="69"/>
      <c r="UU71" s="69"/>
      <c r="UV71" s="69"/>
      <c r="UW71" s="69"/>
      <c r="UX71" s="69"/>
      <c r="UY71" s="69"/>
      <c r="UZ71" s="69"/>
      <c r="VA71" s="69"/>
      <c r="VB71" s="69"/>
      <c r="VC71" s="69"/>
      <c r="VD71" s="69"/>
      <c r="VE71" s="69"/>
      <c r="VF71" s="69"/>
      <c r="VG71" s="69"/>
      <c r="VH71" s="69"/>
      <c r="VI71" s="69"/>
      <c r="VJ71" s="69"/>
      <c r="VK71" s="69"/>
      <c r="VL71" s="69"/>
      <c r="VM71" s="69"/>
      <c r="VN71" s="69"/>
      <c r="VO71" s="69"/>
      <c r="VP71" s="69"/>
      <c r="VQ71" s="69"/>
      <c r="VR71" s="69"/>
      <c r="VS71" s="69"/>
      <c r="VT71" s="69"/>
      <c r="VU71" s="69"/>
      <c r="VV71" s="69"/>
      <c r="VW71" s="69"/>
      <c r="VX71" s="69"/>
      <c r="VY71" s="69"/>
      <c r="VZ71" s="69"/>
      <c r="WA71" s="69"/>
      <c r="WB71" s="69"/>
      <c r="WC71" s="69"/>
      <c r="WD71" s="69"/>
      <c r="WE71" s="69"/>
      <c r="WF71" s="69"/>
      <c r="WG71" s="69"/>
      <c r="WH71" s="69"/>
      <c r="WI71" s="69"/>
      <c r="WJ71" s="69"/>
      <c r="WK71" s="69"/>
      <c r="WL71" s="69"/>
      <c r="WM71" s="69"/>
      <c r="WN71" s="69"/>
      <c r="WO71" s="69"/>
      <c r="WP71" s="69"/>
      <c r="WQ71" s="69"/>
      <c r="WR71" s="69"/>
      <c r="WS71" s="69"/>
      <c r="WT71" s="69"/>
      <c r="WU71" s="69"/>
      <c r="WV71" s="69"/>
      <c r="WW71" s="69"/>
      <c r="WX71" s="69"/>
      <c r="WY71" s="69"/>
      <c r="WZ71" s="69"/>
      <c r="XA71" s="69"/>
      <c r="XB71" s="69"/>
      <c r="XC71" s="69"/>
      <c r="XD71" s="69"/>
      <c r="XE71" s="69"/>
      <c r="XF71" s="69"/>
      <c r="XG71" s="69"/>
      <c r="XH71" s="69"/>
      <c r="XI71" s="69"/>
      <c r="XJ71" s="69"/>
      <c r="XK71" s="69"/>
      <c r="XL71" s="69"/>
      <c r="XM71" s="69"/>
      <c r="XN71" s="69"/>
      <c r="XO71" s="69"/>
      <c r="XP71" s="69"/>
      <c r="XQ71" s="69"/>
      <c r="XR71" s="69"/>
      <c r="XS71" s="69"/>
      <c r="XT71" s="69"/>
      <c r="XU71" s="69"/>
      <c r="XV71" s="69"/>
      <c r="XW71" s="69"/>
      <c r="XX71" s="69"/>
      <c r="XY71" s="69"/>
      <c r="XZ71" s="69"/>
      <c r="YA71" s="69"/>
      <c r="YB71" s="69"/>
      <c r="YC71" s="69"/>
      <c r="YD71" s="69"/>
      <c r="YE71" s="69"/>
      <c r="YF71" s="69"/>
      <c r="YG71" s="69"/>
      <c r="YH71" s="69"/>
      <c r="YI71" s="69"/>
      <c r="YJ71" s="69"/>
      <c r="YK71" s="69"/>
      <c r="YL71" s="69"/>
      <c r="YM71" s="69"/>
      <c r="YN71" s="69"/>
      <c r="YO71" s="69"/>
      <c r="YP71" s="69"/>
      <c r="YQ71" s="69"/>
      <c r="YR71" s="69"/>
      <c r="YS71" s="69"/>
      <c r="YT71" s="69"/>
      <c r="YU71" s="69"/>
      <c r="YV71" s="69"/>
      <c r="YW71" s="69"/>
      <c r="YX71" s="69"/>
      <c r="YY71" s="69"/>
      <c r="YZ71" s="69"/>
      <c r="ZA71" s="69"/>
      <c r="ZB71" s="69"/>
      <c r="ZC71" s="69"/>
      <c r="ZD71" s="69"/>
      <c r="ZE71" s="69"/>
      <c r="ZF71" s="69"/>
      <c r="ZG71" s="69"/>
      <c r="ZH71" s="69"/>
      <c r="ZI71" s="69"/>
      <c r="ZJ71" s="69"/>
      <c r="ZK71" s="69"/>
      <c r="ZL71" s="69"/>
      <c r="ZM71" s="69"/>
      <c r="ZN71" s="69"/>
      <c r="ZO71" s="69"/>
      <c r="ZP71" s="69"/>
      <c r="ZQ71" s="69"/>
      <c r="ZR71" s="69"/>
      <c r="ZS71" s="69"/>
      <c r="ZT71" s="69"/>
      <c r="ZU71" s="69"/>
      <c r="ZV71" s="69"/>
      <c r="ZW71" s="69"/>
      <c r="ZX71" s="69"/>
      <c r="ZY71" s="69"/>
      <c r="ZZ71" s="69"/>
      <c r="AAA71" s="69"/>
      <c r="AAB71" s="69"/>
      <c r="AAC71" s="69"/>
      <c r="AAD71" s="69"/>
      <c r="AAE71" s="69"/>
      <c r="AAF71" s="69"/>
      <c r="AAG71" s="69"/>
      <c r="AAH71" s="69"/>
      <c r="AAI71" s="69"/>
      <c r="AAJ71" s="69"/>
      <c r="AAK71" s="69"/>
      <c r="AAL71" s="69"/>
      <c r="AAM71" s="69"/>
      <c r="AAN71" s="69"/>
      <c r="AAO71" s="69"/>
      <c r="AAP71" s="69"/>
      <c r="AAQ71" s="69"/>
      <c r="AAR71" s="69"/>
      <c r="AAS71" s="69"/>
      <c r="AAT71" s="69"/>
      <c r="AAU71" s="69"/>
      <c r="AAV71" s="69"/>
      <c r="AAW71" s="69"/>
      <c r="AAX71" s="69"/>
      <c r="AAY71" s="69"/>
      <c r="AAZ71" s="69"/>
      <c r="ABA71" s="69"/>
      <c r="ABB71" s="69"/>
      <c r="ABC71" s="69"/>
      <c r="ABD71" s="69"/>
      <c r="ABE71" s="69"/>
      <c r="ABF71" s="69"/>
      <c r="ABG71" s="69"/>
      <c r="ABH71" s="69"/>
      <c r="ABI71" s="69"/>
      <c r="ABJ71" s="69"/>
      <c r="ABK71" s="69"/>
      <c r="ABL71" s="69"/>
      <c r="ABM71" s="69"/>
      <c r="ABN71" s="69"/>
      <c r="ABO71" s="69"/>
      <c r="ABP71" s="69"/>
      <c r="ABQ71" s="69"/>
      <c r="ABR71" s="69"/>
      <c r="ABS71" s="69"/>
      <c r="ABT71" s="69"/>
      <c r="ABU71" s="69"/>
      <c r="ABV71" s="69"/>
      <c r="ABW71" s="69"/>
      <c r="ABX71" s="69"/>
      <c r="ABY71" s="69"/>
      <c r="ABZ71" s="69"/>
      <c r="ACA71" s="69"/>
      <c r="ACB71" s="69"/>
      <c r="ACC71" s="69"/>
      <c r="ACD71" s="69"/>
      <c r="ACE71" s="69"/>
      <c r="ACF71" s="69"/>
      <c r="ACG71" s="69"/>
      <c r="ACH71" s="69"/>
      <c r="ACI71" s="69"/>
      <c r="ACJ71" s="69"/>
      <c r="ACK71" s="69"/>
      <c r="ACL71" s="69"/>
      <c r="ACM71" s="69"/>
      <c r="ACN71" s="69"/>
      <c r="ACO71" s="69"/>
      <c r="ACP71" s="69"/>
      <c r="ACQ71" s="69"/>
      <c r="ACR71" s="69"/>
      <c r="ACS71" s="69"/>
      <c r="ACT71" s="69"/>
      <c r="ACU71" s="69"/>
      <c r="ACV71" s="69"/>
      <c r="ACW71" s="69"/>
      <c r="ACX71" s="69"/>
      <c r="ACY71" s="69"/>
      <c r="ACZ71" s="69"/>
      <c r="ADA71" s="69"/>
      <c r="ADB71" s="69"/>
      <c r="ADC71" s="69"/>
      <c r="ADD71" s="69"/>
      <c r="ADE71" s="69"/>
      <c r="ADF71" s="69"/>
      <c r="ADG71" s="69"/>
      <c r="ADH71" s="69"/>
      <c r="ADI71" s="69"/>
      <c r="ADJ71" s="69"/>
      <c r="ADK71" s="69"/>
      <c r="ADL71" s="69"/>
      <c r="ADM71" s="69"/>
      <c r="ADN71" s="69"/>
      <c r="ADO71" s="69"/>
      <c r="ADP71" s="69"/>
      <c r="ADQ71" s="69"/>
      <c r="ADR71" s="69"/>
      <c r="ADS71" s="69"/>
      <c r="ADT71" s="69"/>
      <c r="ADU71" s="69"/>
      <c r="ADV71" s="69"/>
      <c r="ADW71" s="69"/>
      <c r="ADX71" s="69"/>
      <c r="ADY71" s="69"/>
      <c r="ADZ71" s="69"/>
      <c r="AEA71" s="69"/>
      <c r="AEB71" s="69"/>
      <c r="AEC71" s="69"/>
      <c r="AED71" s="69"/>
      <c r="AEE71" s="69"/>
      <c r="AEF71" s="69"/>
      <c r="AEG71" s="69"/>
      <c r="AEH71" s="69"/>
      <c r="AEI71" s="69"/>
      <c r="AEJ71" s="69"/>
      <c r="AEK71" s="69"/>
      <c r="AEL71" s="69"/>
      <c r="AEM71" s="69"/>
      <c r="AEN71" s="69"/>
      <c r="AEO71" s="69"/>
      <c r="AEP71" s="69"/>
      <c r="AEQ71" s="69"/>
      <c r="AER71" s="69"/>
      <c r="AES71" s="69"/>
      <c r="AET71" s="69"/>
      <c r="AEU71" s="69"/>
      <c r="AEV71" s="69"/>
      <c r="AEW71" s="69"/>
      <c r="AEX71" s="69"/>
      <c r="AEY71" s="69"/>
      <c r="AEZ71" s="69"/>
      <c r="AFA71" s="69"/>
      <c r="AFB71" s="69"/>
      <c r="AFC71" s="69"/>
      <c r="AFD71" s="69"/>
      <c r="AFE71" s="69"/>
      <c r="AFF71" s="69"/>
      <c r="AFG71" s="69"/>
      <c r="AFH71" s="69"/>
      <c r="AFI71" s="69"/>
      <c r="AFJ71" s="69"/>
      <c r="AFK71" s="69"/>
      <c r="AFL71" s="69"/>
      <c r="AFM71" s="69"/>
      <c r="AFN71" s="69"/>
      <c r="AFO71" s="69"/>
      <c r="AFP71" s="69"/>
      <c r="AFQ71" s="69"/>
      <c r="AFR71" s="69"/>
      <c r="AFS71" s="69"/>
      <c r="AFT71" s="69"/>
      <c r="AFU71" s="69"/>
      <c r="AFV71" s="69"/>
      <c r="AFW71" s="69"/>
      <c r="AFX71" s="69"/>
      <c r="AFY71" s="69"/>
      <c r="AFZ71" s="69"/>
      <c r="AGA71" s="69"/>
      <c r="AGB71" s="69"/>
      <c r="AGC71" s="69"/>
      <c r="AGD71" s="69"/>
      <c r="AGE71" s="69"/>
      <c r="AGF71" s="69"/>
      <c r="AGG71" s="69"/>
      <c r="AGH71" s="69"/>
      <c r="AGI71" s="69"/>
      <c r="AGJ71" s="69"/>
      <c r="AGK71" s="69"/>
      <c r="AGL71" s="69"/>
      <c r="AGM71" s="69"/>
      <c r="AGN71" s="69"/>
      <c r="AGO71" s="69"/>
      <c r="AGP71" s="69"/>
      <c r="AGQ71" s="69"/>
      <c r="AGR71" s="69"/>
      <c r="AGS71" s="69"/>
      <c r="AGT71" s="69"/>
      <c r="AGU71" s="69"/>
      <c r="AGV71" s="69"/>
      <c r="AGW71" s="69"/>
      <c r="AGX71" s="69"/>
      <c r="AGY71" s="69"/>
      <c r="AGZ71" s="69"/>
      <c r="AHA71" s="69"/>
      <c r="AHB71" s="69"/>
      <c r="AHC71" s="69"/>
      <c r="AHD71" s="69"/>
      <c r="AHE71" s="69"/>
      <c r="AHF71" s="69"/>
      <c r="AHG71" s="69"/>
      <c r="AHH71" s="69"/>
      <c r="AHI71" s="69"/>
      <c r="AHJ71" s="69"/>
      <c r="AHK71" s="69"/>
      <c r="AHL71" s="69"/>
      <c r="AHM71" s="69"/>
      <c r="AHN71" s="69"/>
      <c r="AHO71" s="69"/>
      <c r="AHP71" s="69"/>
      <c r="AHQ71" s="69"/>
      <c r="AHR71" s="69"/>
      <c r="AHS71" s="69"/>
      <c r="AHT71" s="69"/>
      <c r="AHU71" s="69"/>
      <c r="AHV71" s="69"/>
      <c r="AHW71" s="69"/>
      <c r="AHX71" s="69"/>
      <c r="AHY71" s="69"/>
      <c r="AHZ71" s="69"/>
      <c r="AIA71" s="69"/>
      <c r="AIB71" s="69"/>
      <c r="AIC71" s="69"/>
      <c r="AID71" s="69"/>
      <c r="AIE71" s="69"/>
      <c r="AIF71" s="69"/>
      <c r="AIG71" s="69"/>
      <c r="AIH71" s="69"/>
      <c r="AII71" s="69"/>
      <c r="AIJ71" s="69"/>
      <c r="AIK71" s="69"/>
      <c r="AIL71" s="69"/>
      <c r="AIM71" s="69"/>
      <c r="AIN71" s="69"/>
      <c r="AIO71" s="69"/>
      <c r="AIP71" s="69"/>
      <c r="AIQ71" s="69"/>
      <c r="AIR71" s="69"/>
      <c r="AIS71" s="69"/>
      <c r="AIT71" s="69"/>
      <c r="AIU71" s="69"/>
      <c r="AIV71" s="69"/>
      <c r="AIW71" s="69"/>
      <c r="AIX71" s="69"/>
      <c r="AIY71" s="69"/>
      <c r="AIZ71" s="69"/>
      <c r="AJA71" s="69"/>
      <c r="AJB71" s="69"/>
      <c r="AJC71" s="69"/>
      <c r="AJD71" s="69"/>
      <c r="AJE71" s="69"/>
      <c r="AJF71" s="69"/>
      <c r="AJG71" s="69"/>
      <c r="AJH71" s="69"/>
      <c r="AJI71" s="69"/>
      <c r="AJJ71" s="69"/>
      <c r="AJK71" s="69"/>
      <c r="AJL71" s="69"/>
      <c r="AJM71" s="69"/>
      <c r="AJN71" s="69"/>
      <c r="AJO71" s="69"/>
      <c r="AJP71" s="69"/>
      <c r="AJQ71" s="69"/>
      <c r="AJR71" s="69"/>
      <c r="AJS71" s="69"/>
      <c r="AJT71" s="69"/>
      <c r="AJU71" s="69"/>
      <c r="AJV71" s="69"/>
      <c r="AJW71" s="69"/>
      <c r="AJX71" s="69"/>
      <c r="AJY71" s="69"/>
      <c r="AJZ71" s="69"/>
      <c r="AKA71" s="69"/>
      <c r="AKB71" s="69"/>
      <c r="AKC71" s="69"/>
      <c r="AKD71" s="69"/>
      <c r="AKE71" s="69"/>
      <c r="AKF71" s="69"/>
      <c r="AKG71" s="69"/>
      <c r="AKH71" s="69"/>
      <c r="AKI71" s="69"/>
      <c r="AKJ71" s="69"/>
      <c r="AKK71" s="69"/>
      <c r="AKL71" s="69"/>
      <c r="AKM71" s="69"/>
      <c r="AKN71" s="69"/>
      <c r="AKO71" s="69"/>
      <c r="AKP71" s="69"/>
      <c r="AKQ71" s="69"/>
      <c r="AKR71" s="69"/>
      <c r="AKS71" s="69"/>
      <c r="AKT71" s="69"/>
      <c r="AKU71" s="69"/>
      <c r="AKV71" s="69"/>
      <c r="AKW71" s="69"/>
      <c r="AKX71" s="69"/>
      <c r="AKY71" s="69"/>
      <c r="AKZ71" s="69"/>
      <c r="ALA71" s="69"/>
      <c r="ALB71" s="69"/>
      <c r="ALC71" s="69"/>
      <c r="ALD71" s="69"/>
      <c r="ALE71" s="69"/>
      <c r="ALF71" s="69"/>
      <c r="ALG71" s="69"/>
      <c r="ALH71" s="69"/>
      <c r="ALI71" s="69"/>
      <c r="ALJ71" s="69"/>
      <c r="ALK71" s="69"/>
      <c r="ALL71" s="69"/>
      <c r="ALM71" s="69"/>
      <c r="ALN71" s="69"/>
      <c r="ALO71" s="69"/>
      <c r="ALP71" s="69"/>
      <c r="ALQ71" s="69"/>
      <c r="ALR71" s="69"/>
      <c r="ALS71" s="69"/>
      <c r="ALT71" s="69"/>
      <c r="ALU71" s="69"/>
      <c r="ALV71" s="69"/>
      <c r="ALW71" s="69"/>
      <c r="ALX71" s="69"/>
    </row>
    <row r="72" spans="1:16379" ht="120" x14ac:dyDescent="0.25">
      <c r="A72" s="75" t="s">
        <v>234</v>
      </c>
      <c r="B72" s="75" t="s">
        <v>231</v>
      </c>
      <c r="C72" s="75" t="s">
        <v>230</v>
      </c>
      <c r="D72" s="75" t="s">
        <v>232</v>
      </c>
      <c r="E72" s="75" t="s">
        <v>18</v>
      </c>
      <c r="F72" s="75" t="s">
        <v>233</v>
      </c>
      <c r="G72" s="79"/>
      <c r="H72" s="46" t="s">
        <v>286</v>
      </c>
      <c r="I72" s="46"/>
    </row>
    <row r="73" spans="1:16379" ht="132" customHeight="1" x14ac:dyDescent="0.25">
      <c r="A73" s="48" t="s">
        <v>192</v>
      </c>
      <c r="B73" s="49" t="s">
        <v>235</v>
      </c>
      <c r="C73" s="48" t="s">
        <v>236</v>
      </c>
      <c r="D73" s="49" t="s">
        <v>237</v>
      </c>
      <c r="E73" s="49" t="s">
        <v>18</v>
      </c>
      <c r="F73" s="74" t="s">
        <v>238</v>
      </c>
      <c r="G73" s="64"/>
      <c r="H73" s="46">
        <v>0</v>
      </c>
      <c r="I73" s="46"/>
    </row>
    <row r="74" spans="1:16379" ht="120" x14ac:dyDescent="0.25">
      <c r="A74" s="54" t="s">
        <v>208</v>
      </c>
      <c r="B74" s="52" t="s">
        <v>259</v>
      </c>
      <c r="C74" s="17" t="s">
        <v>260</v>
      </c>
      <c r="D74" s="52" t="s">
        <v>261</v>
      </c>
      <c r="E74" s="49" t="s">
        <v>18</v>
      </c>
      <c r="F74" s="56" t="s">
        <v>262</v>
      </c>
      <c r="G74" s="64"/>
      <c r="H74" s="46">
        <f>2350</f>
        <v>2350</v>
      </c>
      <c r="I74" s="46">
        <v>1050</v>
      </c>
    </row>
    <row r="75" spans="1:16379" ht="180" x14ac:dyDescent="0.25">
      <c r="A75" s="54" t="s">
        <v>265</v>
      </c>
      <c r="B75" s="52" t="s">
        <v>263</v>
      </c>
      <c r="C75" s="17" t="s">
        <v>264</v>
      </c>
      <c r="D75" s="52"/>
      <c r="E75" s="49" t="s">
        <v>18</v>
      </c>
      <c r="F75" s="56" t="s">
        <v>266</v>
      </c>
      <c r="G75" s="38"/>
      <c r="H75" s="46">
        <v>0</v>
      </c>
      <c r="I75" s="46"/>
    </row>
    <row r="76" spans="1:16379" s="70" customFormat="1" ht="123.4" customHeight="1" x14ac:dyDescent="0.25">
      <c r="A76" s="54" t="s">
        <v>127</v>
      </c>
      <c r="B76" s="52" t="s">
        <v>273</v>
      </c>
      <c r="C76" s="17" t="s">
        <v>274</v>
      </c>
      <c r="D76" s="52" t="s">
        <v>19</v>
      </c>
      <c r="E76" s="49" t="s">
        <v>18</v>
      </c>
      <c r="F76" s="56" t="s">
        <v>275</v>
      </c>
      <c r="G76" s="38"/>
      <c r="H76" s="46">
        <f>2304+5917.94+1152+2880+2851.58+2016</f>
        <v>17121.519999999997</v>
      </c>
      <c r="I76" s="46">
        <f>2592+864+2304+2304+2304+2304+2431+5539.05</f>
        <v>20642.05</v>
      </c>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c r="BI76" s="69"/>
      <c r="BJ76" s="69"/>
      <c r="BK76" s="69"/>
      <c r="BL76" s="69"/>
      <c r="BM76" s="69"/>
      <c r="BN76" s="69"/>
      <c r="BO76" s="69"/>
      <c r="BP76" s="69"/>
      <c r="BQ76" s="69"/>
      <c r="BR76" s="69"/>
      <c r="BS76" s="69"/>
      <c r="BT76" s="69"/>
      <c r="BU76" s="69"/>
      <c r="BV76" s="69"/>
      <c r="BW76" s="69"/>
      <c r="BX76" s="69"/>
      <c r="BY76" s="69"/>
      <c r="BZ76" s="69"/>
      <c r="CA76" s="69"/>
      <c r="CB76" s="69"/>
      <c r="CC76" s="69"/>
      <c r="CD76" s="69"/>
      <c r="CE76" s="69"/>
      <c r="CF76" s="69"/>
      <c r="CG76" s="69"/>
      <c r="CH76" s="69"/>
      <c r="CI76" s="69"/>
      <c r="CJ76" s="69"/>
      <c r="CK76" s="69"/>
      <c r="CL76" s="69"/>
      <c r="CM76" s="69"/>
      <c r="CN76" s="69"/>
      <c r="CO76" s="69"/>
      <c r="CP76" s="69"/>
      <c r="CQ76" s="69"/>
      <c r="CR76" s="69"/>
      <c r="CS76" s="69"/>
      <c r="CT76" s="69"/>
      <c r="CU76" s="69"/>
      <c r="CV76" s="69"/>
      <c r="CW76" s="69"/>
      <c r="CX76" s="69"/>
      <c r="CY76" s="69"/>
      <c r="CZ76" s="69"/>
      <c r="DA76" s="69"/>
      <c r="DB76" s="69"/>
      <c r="DC76" s="69"/>
      <c r="DD76" s="69"/>
      <c r="DE76" s="69"/>
      <c r="DF76" s="69"/>
      <c r="DG76" s="69"/>
      <c r="DH76" s="69"/>
      <c r="DI76" s="69"/>
      <c r="DJ76" s="69"/>
      <c r="DK76" s="69"/>
      <c r="DL76" s="69"/>
      <c r="DM76" s="69"/>
      <c r="DN76" s="69"/>
      <c r="DO76" s="69"/>
      <c r="DP76" s="69"/>
      <c r="DQ76" s="69"/>
      <c r="DR76" s="69"/>
      <c r="DS76" s="69"/>
      <c r="DT76" s="69"/>
      <c r="DU76" s="69"/>
      <c r="DV76" s="69"/>
      <c r="DW76" s="69"/>
      <c r="DX76" s="69"/>
      <c r="DY76" s="69"/>
      <c r="DZ76" s="69"/>
      <c r="EA76" s="69"/>
      <c r="EB76" s="69"/>
      <c r="EC76" s="69"/>
      <c r="ED76" s="69"/>
      <c r="EE76" s="69"/>
      <c r="EF76" s="69"/>
      <c r="EG76" s="69"/>
      <c r="EH76" s="69"/>
      <c r="EI76" s="69"/>
      <c r="EJ76" s="69"/>
      <c r="EK76" s="69"/>
      <c r="EL76" s="69"/>
      <c r="EM76" s="69"/>
      <c r="EN76" s="69"/>
      <c r="EO76" s="69"/>
      <c r="EP76" s="69"/>
      <c r="EQ76" s="69"/>
      <c r="ER76" s="69"/>
      <c r="ES76" s="69"/>
      <c r="ET76" s="69"/>
      <c r="EU76" s="69"/>
      <c r="EV76" s="69"/>
      <c r="EW76" s="69"/>
      <c r="EX76" s="69"/>
      <c r="EY76" s="69"/>
      <c r="EZ76" s="69"/>
      <c r="FA76" s="69"/>
      <c r="FB76" s="69"/>
      <c r="FC76" s="69"/>
      <c r="FD76" s="69"/>
      <c r="FE76" s="69"/>
      <c r="FF76" s="69"/>
      <c r="FG76" s="69"/>
      <c r="FH76" s="69"/>
      <c r="FI76" s="69"/>
      <c r="FJ76" s="69"/>
      <c r="FK76" s="69"/>
      <c r="FL76" s="69"/>
      <c r="FM76" s="69"/>
      <c r="FN76" s="69"/>
      <c r="FO76" s="69"/>
      <c r="FP76" s="69"/>
      <c r="FQ76" s="69"/>
      <c r="FR76" s="69"/>
      <c r="FS76" s="69"/>
      <c r="FT76" s="69"/>
      <c r="FU76" s="69"/>
      <c r="FV76" s="69"/>
      <c r="FW76" s="69"/>
      <c r="FX76" s="69"/>
      <c r="FY76" s="69"/>
      <c r="FZ76" s="69"/>
      <c r="GA76" s="69"/>
      <c r="GB76" s="69"/>
      <c r="GC76" s="69"/>
      <c r="GD76" s="69"/>
      <c r="GE76" s="69"/>
      <c r="GF76" s="69"/>
      <c r="GG76" s="69"/>
      <c r="GH76" s="69"/>
      <c r="GI76" s="69"/>
      <c r="GJ76" s="69"/>
      <c r="GK76" s="69"/>
      <c r="GL76" s="69"/>
      <c r="GM76" s="69"/>
      <c r="GN76" s="69"/>
      <c r="GO76" s="69"/>
      <c r="GP76" s="69"/>
      <c r="GQ76" s="69"/>
      <c r="GR76" s="69"/>
      <c r="GS76" s="69"/>
      <c r="GT76" s="69"/>
      <c r="GU76" s="69"/>
      <c r="GV76" s="69"/>
      <c r="GW76" s="69"/>
      <c r="GX76" s="69"/>
      <c r="GY76" s="69"/>
      <c r="GZ76" s="69"/>
      <c r="HA76" s="69"/>
      <c r="HB76" s="69"/>
      <c r="HC76" s="69"/>
      <c r="HD76" s="69"/>
      <c r="HE76" s="69"/>
      <c r="HF76" s="69"/>
      <c r="HG76" s="69"/>
      <c r="HH76" s="69"/>
      <c r="HI76" s="69"/>
      <c r="HJ76" s="69"/>
      <c r="HK76" s="69"/>
      <c r="HL76" s="69"/>
      <c r="HM76" s="69"/>
      <c r="HN76" s="69"/>
      <c r="HO76" s="69"/>
      <c r="HP76" s="69"/>
      <c r="HQ76" s="69"/>
      <c r="HR76" s="69"/>
      <c r="HS76" s="69"/>
      <c r="HT76" s="69"/>
      <c r="HU76" s="69"/>
      <c r="HV76" s="69"/>
      <c r="HW76" s="69"/>
      <c r="HX76" s="69"/>
      <c r="HY76" s="69"/>
      <c r="HZ76" s="69"/>
      <c r="IA76" s="69"/>
      <c r="IB76" s="69"/>
      <c r="IC76" s="69"/>
      <c r="ID76" s="69"/>
      <c r="IE76" s="69"/>
      <c r="IF76" s="69"/>
      <c r="IG76" s="69"/>
      <c r="IH76" s="69"/>
      <c r="II76" s="69"/>
      <c r="IJ76" s="69"/>
      <c r="IK76" s="69"/>
      <c r="IL76" s="69"/>
      <c r="IM76" s="69"/>
      <c r="IN76" s="69"/>
      <c r="IO76" s="69"/>
      <c r="IP76" s="69"/>
      <c r="IQ76" s="69"/>
      <c r="IR76" s="69"/>
      <c r="IS76" s="69"/>
      <c r="IT76" s="69"/>
      <c r="IU76" s="69"/>
      <c r="IV76" s="69"/>
      <c r="IW76" s="69"/>
      <c r="IX76" s="69"/>
      <c r="IY76" s="69"/>
      <c r="IZ76" s="69"/>
      <c r="JA76" s="69"/>
      <c r="JB76" s="69"/>
      <c r="JC76" s="69"/>
      <c r="JD76" s="69"/>
      <c r="JE76" s="69"/>
      <c r="JF76" s="69"/>
      <c r="JG76" s="69"/>
      <c r="JH76" s="69"/>
      <c r="JI76" s="69"/>
      <c r="JJ76" s="69"/>
      <c r="JK76" s="69"/>
      <c r="JL76" s="69"/>
      <c r="JM76" s="69"/>
      <c r="JN76" s="69"/>
      <c r="JO76" s="69"/>
      <c r="JP76" s="69"/>
      <c r="JQ76" s="69"/>
      <c r="JR76" s="69"/>
      <c r="JS76" s="69"/>
      <c r="JT76" s="69"/>
      <c r="JU76" s="69"/>
      <c r="JV76" s="69"/>
      <c r="JW76" s="69"/>
      <c r="JX76" s="69"/>
      <c r="JY76" s="69"/>
      <c r="JZ76" s="69"/>
      <c r="KA76" s="69"/>
      <c r="KB76" s="69"/>
      <c r="KC76" s="69"/>
      <c r="KD76" s="69"/>
      <c r="KE76" s="69"/>
      <c r="KF76" s="69"/>
      <c r="KG76" s="69"/>
      <c r="KH76" s="69"/>
      <c r="KI76" s="69"/>
      <c r="KJ76" s="69"/>
      <c r="KK76" s="69"/>
      <c r="KL76" s="69"/>
      <c r="KM76" s="69"/>
      <c r="KN76" s="69"/>
      <c r="KO76" s="69"/>
      <c r="KP76" s="69"/>
      <c r="KQ76" s="69"/>
      <c r="KR76" s="69"/>
      <c r="KS76" s="69"/>
      <c r="KT76" s="69"/>
      <c r="KU76" s="69"/>
      <c r="KV76" s="69"/>
      <c r="KW76" s="69"/>
      <c r="KX76" s="69"/>
      <c r="KY76" s="69"/>
      <c r="KZ76" s="69"/>
      <c r="LA76" s="69"/>
      <c r="LB76" s="69"/>
      <c r="LC76" s="69"/>
      <c r="LD76" s="69"/>
      <c r="LE76" s="69"/>
      <c r="LF76" s="69"/>
      <c r="LG76" s="69"/>
      <c r="LH76" s="69"/>
      <c r="LI76" s="69"/>
      <c r="LJ76" s="69"/>
      <c r="LK76" s="69"/>
      <c r="LL76" s="69"/>
      <c r="LM76" s="69"/>
      <c r="LN76" s="69"/>
      <c r="LO76" s="69"/>
      <c r="LP76" s="69"/>
      <c r="LQ76" s="69"/>
      <c r="LR76" s="69"/>
      <c r="LS76" s="69"/>
      <c r="LT76" s="69"/>
      <c r="LU76" s="69"/>
      <c r="LV76" s="69"/>
      <c r="LW76" s="69"/>
      <c r="LX76" s="69"/>
      <c r="LY76" s="69"/>
      <c r="LZ76" s="69"/>
      <c r="MA76" s="69"/>
      <c r="MB76" s="69"/>
      <c r="MC76" s="69"/>
      <c r="MD76" s="69"/>
      <c r="ME76" s="69"/>
      <c r="MF76" s="69"/>
      <c r="MG76" s="69"/>
      <c r="MH76" s="69"/>
      <c r="MI76" s="69"/>
      <c r="MJ76" s="69"/>
      <c r="MK76" s="69"/>
      <c r="ML76" s="69"/>
      <c r="MM76" s="69"/>
      <c r="MN76" s="69"/>
      <c r="MO76" s="69"/>
      <c r="MP76" s="69"/>
      <c r="MQ76" s="69"/>
      <c r="MR76" s="69"/>
      <c r="MS76" s="69"/>
      <c r="MT76" s="69"/>
      <c r="MU76" s="69"/>
      <c r="MV76" s="69"/>
      <c r="MW76" s="69"/>
      <c r="MX76" s="69"/>
      <c r="MY76" s="69"/>
      <c r="MZ76" s="69"/>
      <c r="NA76" s="69"/>
      <c r="NB76" s="69"/>
      <c r="NC76" s="69"/>
      <c r="ND76" s="69"/>
      <c r="NE76" s="69"/>
      <c r="NF76" s="69"/>
      <c r="NG76" s="69"/>
      <c r="NH76" s="69"/>
      <c r="NI76" s="69"/>
      <c r="NJ76" s="69"/>
      <c r="NK76" s="69"/>
      <c r="NL76" s="69"/>
      <c r="NM76" s="69"/>
      <c r="NN76" s="69"/>
      <c r="NO76" s="69"/>
      <c r="NP76" s="69"/>
      <c r="NQ76" s="69"/>
      <c r="NR76" s="69"/>
      <c r="NS76" s="69"/>
      <c r="NT76" s="69"/>
      <c r="NU76" s="69"/>
      <c r="NV76" s="69"/>
      <c r="NW76" s="69"/>
      <c r="NX76" s="69"/>
      <c r="NY76" s="69"/>
      <c r="NZ76" s="69"/>
      <c r="OA76" s="69"/>
      <c r="OB76" s="69"/>
      <c r="OC76" s="69"/>
      <c r="OD76" s="69"/>
      <c r="OE76" s="69"/>
      <c r="OF76" s="69"/>
      <c r="OG76" s="69"/>
      <c r="OH76" s="69"/>
      <c r="OI76" s="69"/>
      <c r="OJ76" s="69"/>
      <c r="OK76" s="69"/>
      <c r="OL76" s="69"/>
      <c r="OM76" s="69"/>
      <c r="ON76" s="69"/>
      <c r="OO76" s="69"/>
      <c r="OP76" s="69"/>
      <c r="OQ76" s="69"/>
      <c r="OR76" s="69"/>
      <c r="OS76" s="69"/>
      <c r="OT76" s="69"/>
      <c r="OU76" s="69"/>
      <c r="OV76" s="69"/>
      <c r="OW76" s="69"/>
      <c r="OX76" s="69"/>
      <c r="OY76" s="69"/>
      <c r="OZ76" s="69"/>
      <c r="PA76" s="69"/>
      <c r="PB76" s="69"/>
      <c r="PC76" s="69"/>
      <c r="PD76" s="69"/>
      <c r="PE76" s="69"/>
      <c r="PF76" s="69"/>
      <c r="PG76" s="69"/>
      <c r="PH76" s="69"/>
      <c r="PI76" s="69"/>
      <c r="PJ76" s="69"/>
      <c r="PK76" s="69"/>
      <c r="PL76" s="69"/>
      <c r="PM76" s="69"/>
      <c r="PN76" s="69"/>
      <c r="PO76" s="69"/>
      <c r="PP76" s="69"/>
      <c r="PQ76" s="69"/>
      <c r="PR76" s="69"/>
      <c r="PS76" s="69"/>
      <c r="PT76" s="69"/>
      <c r="PU76" s="69"/>
      <c r="PV76" s="69"/>
      <c r="PW76" s="69"/>
      <c r="PX76" s="69"/>
      <c r="PY76" s="69"/>
      <c r="PZ76" s="69"/>
      <c r="QA76" s="69"/>
      <c r="QB76" s="69"/>
      <c r="QC76" s="69"/>
      <c r="QD76" s="69"/>
      <c r="QE76" s="69"/>
      <c r="QF76" s="69"/>
      <c r="QG76" s="69"/>
      <c r="QH76" s="69"/>
      <c r="QI76" s="69"/>
      <c r="QJ76" s="69"/>
      <c r="QK76" s="69"/>
      <c r="QL76" s="69"/>
      <c r="QM76" s="69"/>
      <c r="QN76" s="69"/>
      <c r="QO76" s="69"/>
      <c r="QP76" s="69"/>
      <c r="QQ76" s="69"/>
      <c r="QR76" s="69"/>
      <c r="QS76" s="69"/>
      <c r="QT76" s="69"/>
      <c r="QU76" s="69"/>
      <c r="QV76" s="69"/>
      <c r="QW76" s="69"/>
      <c r="QX76" s="69"/>
      <c r="QY76" s="69"/>
      <c r="QZ76" s="69"/>
      <c r="RA76" s="69"/>
      <c r="RB76" s="69"/>
      <c r="RC76" s="69"/>
      <c r="RD76" s="69"/>
      <c r="RE76" s="69"/>
      <c r="RF76" s="69"/>
      <c r="RG76" s="69"/>
      <c r="RH76" s="69"/>
      <c r="RI76" s="69"/>
      <c r="RJ76" s="69"/>
      <c r="RK76" s="69"/>
      <c r="RL76" s="69"/>
      <c r="RM76" s="69"/>
      <c r="RN76" s="69"/>
      <c r="RO76" s="69"/>
      <c r="RP76" s="69"/>
      <c r="RQ76" s="69"/>
      <c r="RR76" s="69"/>
      <c r="RS76" s="69"/>
      <c r="RT76" s="69"/>
      <c r="RU76" s="69"/>
      <c r="RV76" s="69"/>
      <c r="RW76" s="69"/>
      <c r="RX76" s="69"/>
      <c r="RY76" s="69"/>
      <c r="RZ76" s="69"/>
      <c r="SA76" s="69"/>
      <c r="SB76" s="69"/>
      <c r="SC76" s="69"/>
      <c r="SD76" s="69"/>
      <c r="SE76" s="69"/>
      <c r="SF76" s="69"/>
      <c r="SG76" s="69"/>
      <c r="SH76" s="69"/>
      <c r="SI76" s="69"/>
      <c r="SJ76" s="69"/>
      <c r="SK76" s="69"/>
      <c r="SL76" s="69"/>
      <c r="SM76" s="69"/>
      <c r="SN76" s="69"/>
      <c r="SO76" s="69"/>
      <c r="SP76" s="69"/>
      <c r="SQ76" s="69"/>
      <c r="SR76" s="69"/>
      <c r="SS76" s="69"/>
      <c r="ST76" s="69"/>
      <c r="SU76" s="69"/>
      <c r="SV76" s="69"/>
      <c r="SW76" s="69"/>
      <c r="SX76" s="69"/>
      <c r="SY76" s="69"/>
      <c r="SZ76" s="69"/>
      <c r="TA76" s="69"/>
      <c r="TB76" s="69"/>
      <c r="TC76" s="69"/>
      <c r="TD76" s="69"/>
      <c r="TE76" s="69"/>
      <c r="TF76" s="69"/>
      <c r="TG76" s="69"/>
      <c r="TH76" s="69"/>
      <c r="TI76" s="69"/>
      <c r="TJ76" s="69"/>
      <c r="TK76" s="69"/>
      <c r="TL76" s="69"/>
      <c r="TM76" s="69"/>
      <c r="TN76" s="69"/>
      <c r="TO76" s="69"/>
      <c r="TP76" s="69"/>
      <c r="TQ76" s="69"/>
      <c r="TR76" s="69"/>
      <c r="TS76" s="69"/>
      <c r="TT76" s="69"/>
      <c r="TU76" s="69"/>
      <c r="TV76" s="69"/>
      <c r="TW76" s="69"/>
      <c r="TX76" s="69"/>
      <c r="TY76" s="69"/>
      <c r="TZ76" s="69"/>
      <c r="UA76" s="69"/>
      <c r="UB76" s="69"/>
      <c r="UC76" s="69"/>
      <c r="UD76" s="69"/>
      <c r="UE76" s="69"/>
      <c r="UF76" s="69"/>
      <c r="UG76" s="69"/>
      <c r="UH76" s="69"/>
      <c r="UI76" s="69"/>
      <c r="UJ76" s="69"/>
      <c r="UK76" s="69"/>
      <c r="UL76" s="69"/>
      <c r="UM76" s="69"/>
      <c r="UN76" s="69"/>
      <c r="UO76" s="69"/>
      <c r="UP76" s="69"/>
      <c r="UQ76" s="69"/>
      <c r="UR76" s="69"/>
      <c r="US76" s="69"/>
      <c r="UT76" s="69"/>
      <c r="UU76" s="69"/>
      <c r="UV76" s="69"/>
      <c r="UW76" s="69"/>
      <c r="UX76" s="69"/>
      <c r="UY76" s="69"/>
      <c r="UZ76" s="69"/>
      <c r="VA76" s="69"/>
      <c r="VB76" s="69"/>
      <c r="VC76" s="69"/>
      <c r="VD76" s="69"/>
      <c r="VE76" s="69"/>
      <c r="VF76" s="69"/>
      <c r="VG76" s="69"/>
      <c r="VH76" s="69"/>
      <c r="VI76" s="69"/>
      <c r="VJ76" s="69"/>
      <c r="VK76" s="69"/>
      <c r="VL76" s="69"/>
      <c r="VM76" s="69"/>
      <c r="VN76" s="69"/>
      <c r="VO76" s="69"/>
      <c r="VP76" s="69"/>
      <c r="VQ76" s="69"/>
      <c r="VR76" s="69"/>
      <c r="VS76" s="69"/>
      <c r="VT76" s="69"/>
      <c r="VU76" s="69"/>
      <c r="VV76" s="69"/>
      <c r="VW76" s="69"/>
      <c r="VX76" s="69"/>
      <c r="VY76" s="69"/>
      <c r="VZ76" s="69"/>
      <c r="WA76" s="69"/>
      <c r="WB76" s="69"/>
      <c r="WC76" s="69"/>
      <c r="WD76" s="69"/>
      <c r="WE76" s="69"/>
      <c r="WF76" s="69"/>
      <c r="WG76" s="69"/>
      <c r="WH76" s="69"/>
      <c r="WI76" s="69"/>
      <c r="WJ76" s="69"/>
      <c r="WK76" s="69"/>
      <c r="WL76" s="69"/>
      <c r="WM76" s="69"/>
      <c r="WN76" s="69"/>
      <c r="WO76" s="69"/>
      <c r="WP76" s="69"/>
      <c r="WQ76" s="69"/>
      <c r="WR76" s="69"/>
      <c r="WS76" s="69"/>
      <c r="WT76" s="69"/>
      <c r="WU76" s="69"/>
      <c r="WV76" s="69"/>
      <c r="WW76" s="69"/>
      <c r="WX76" s="69"/>
      <c r="WY76" s="69"/>
      <c r="WZ76" s="69"/>
      <c r="XA76" s="69"/>
      <c r="XB76" s="69"/>
      <c r="XC76" s="69"/>
      <c r="XD76" s="69"/>
      <c r="XE76" s="69"/>
      <c r="XF76" s="69"/>
      <c r="XG76" s="69"/>
      <c r="XH76" s="69"/>
      <c r="XI76" s="69"/>
      <c r="XJ76" s="69"/>
      <c r="XK76" s="69"/>
      <c r="XL76" s="69"/>
      <c r="XM76" s="69"/>
      <c r="XN76" s="69"/>
      <c r="XO76" s="69"/>
      <c r="XP76" s="69"/>
      <c r="XQ76" s="69"/>
      <c r="XR76" s="69"/>
      <c r="XS76" s="69"/>
      <c r="XT76" s="69"/>
      <c r="XU76" s="69"/>
      <c r="XV76" s="69"/>
      <c r="XW76" s="69"/>
      <c r="XX76" s="69"/>
      <c r="XY76" s="69"/>
      <c r="XZ76" s="69"/>
      <c r="YA76" s="69"/>
      <c r="YB76" s="69"/>
      <c r="YC76" s="69"/>
      <c r="YD76" s="69"/>
      <c r="YE76" s="69"/>
      <c r="YF76" s="69"/>
      <c r="YG76" s="69"/>
      <c r="YH76" s="69"/>
      <c r="YI76" s="69"/>
      <c r="YJ76" s="69"/>
      <c r="YK76" s="69"/>
      <c r="YL76" s="69"/>
      <c r="YM76" s="69"/>
      <c r="YN76" s="69"/>
      <c r="YO76" s="69"/>
      <c r="YP76" s="69"/>
      <c r="YQ76" s="69"/>
      <c r="YR76" s="69"/>
      <c r="YS76" s="69"/>
      <c r="YT76" s="69"/>
      <c r="YU76" s="69"/>
      <c r="YV76" s="69"/>
      <c r="YW76" s="69"/>
      <c r="YX76" s="69"/>
      <c r="YY76" s="69"/>
      <c r="YZ76" s="69"/>
      <c r="ZA76" s="69"/>
      <c r="ZB76" s="69"/>
      <c r="ZC76" s="69"/>
      <c r="ZD76" s="69"/>
      <c r="ZE76" s="69"/>
      <c r="ZF76" s="69"/>
      <c r="ZG76" s="69"/>
      <c r="ZH76" s="69"/>
      <c r="ZI76" s="69"/>
      <c r="ZJ76" s="69"/>
      <c r="ZK76" s="69"/>
      <c r="ZL76" s="69"/>
      <c r="ZM76" s="69"/>
      <c r="ZN76" s="69"/>
      <c r="ZO76" s="69"/>
      <c r="ZP76" s="69"/>
      <c r="ZQ76" s="69"/>
      <c r="ZR76" s="69"/>
      <c r="ZS76" s="69"/>
      <c r="ZT76" s="69"/>
      <c r="ZU76" s="69"/>
      <c r="ZV76" s="69"/>
      <c r="ZW76" s="69"/>
      <c r="ZX76" s="69"/>
      <c r="ZY76" s="69"/>
      <c r="ZZ76" s="69"/>
      <c r="AAA76" s="69"/>
      <c r="AAB76" s="69"/>
      <c r="AAC76" s="69"/>
      <c r="AAD76" s="69"/>
      <c r="AAE76" s="69"/>
      <c r="AAF76" s="69"/>
      <c r="AAG76" s="69"/>
      <c r="AAH76" s="69"/>
      <c r="AAI76" s="69"/>
      <c r="AAJ76" s="69"/>
      <c r="AAK76" s="69"/>
      <c r="AAL76" s="69"/>
      <c r="AAM76" s="69"/>
      <c r="AAN76" s="69"/>
      <c r="AAO76" s="69"/>
      <c r="AAP76" s="69"/>
      <c r="AAQ76" s="69"/>
      <c r="AAR76" s="69"/>
      <c r="AAS76" s="69"/>
      <c r="AAT76" s="69"/>
      <c r="AAU76" s="69"/>
      <c r="AAV76" s="69"/>
      <c r="AAW76" s="69"/>
      <c r="AAX76" s="69"/>
      <c r="AAY76" s="69"/>
      <c r="AAZ76" s="69"/>
      <c r="ABA76" s="69"/>
      <c r="ABB76" s="69"/>
      <c r="ABC76" s="69"/>
      <c r="ABD76" s="69"/>
      <c r="ABE76" s="69"/>
      <c r="ABF76" s="69"/>
      <c r="ABG76" s="69"/>
      <c r="ABH76" s="69"/>
      <c r="ABI76" s="69"/>
      <c r="ABJ76" s="69"/>
      <c r="ABK76" s="69"/>
      <c r="ABL76" s="69"/>
      <c r="ABM76" s="69"/>
      <c r="ABN76" s="69"/>
      <c r="ABO76" s="69"/>
      <c r="ABP76" s="69"/>
      <c r="ABQ76" s="69"/>
      <c r="ABR76" s="69"/>
      <c r="ABS76" s="69"/>
      <c r="ABT76" s="69"/>
      <c r="ABU76" s="69"/>
      <c r="ABV76" s="69"/>
      <c r="ABW76" s="69"/>
      <c r="ABX76" s="69"/>
      <c r="ABY76" s="69"/>
      <c r="ABZ76" s="69"/>
      <c r="ACA76" s="69"/>
      <c r="ACB76" s="69"/>
      <c r="ACC76" s="69"/>
      <c r="ACD76" s="69"/>
      <c r="ACE76" s="69"/>
      <c r="ACF76" s="69"/>
      <c r="ACG76" s="69"/>
      <c r="ACH76" s="69"/>
      <c r="ACI76" s="69"/>
      <c r="ACJ76" s="69"/>
      <c r="ACK76" s="69"/>
      <c r="ACL76" s="69"/>
      <c r="ACM76" s="69"/>
      <c r="ACN76" s="69"/>
      <c r="ACO76" s="69"/>
      <c r="ACP76" s="69"/>
      <c r="ACQ76" s="69"/>
      <c r="ACR76" s="69"/>
      <c r="ACS76" s="69"/>
      <c r="ACT76" s="69"/>
      <c r="ACU76" s="69"/>
      <c r="ACV76" s="69"/>
      <c r="ACW76" s="69"/>
      <c r="ACX76" s="69"/>
      <c r="ACY76" s="69"/>
      <c r="ACZ76" s="69"/>
      <c r="ADA76" s="69"/>
      <c r="ADB76" s="69"/>
      <c r="ADC76" s="69"/>
      <c r="ADD76" s="69"/>
      <c r="ADE76" s="69"/>
      <c r="ADF76" s="69"/>
      <c r="ADG76" s="69"/>
      <c r="ADH76" s="69"/>
      <c r="ADI76" s="69"/>
      <c r="ADJ76" s="69"/>
      <c r="ADK76" s="69"/>
      <c r="ADL76" s="69"/>
      <c r="ADM76" s="69"/>
      <c r="ADN76" s="69"/>
      <c r="ADO76" s="69"/>
      <c r="ADP76" s="69"/>
      <c r="ADQ76" s="69"/>
      <c r="ADR76" s="69"/>
      <c r="ADS76" s="69"/>
      <c r="ADT76" s="69"/>
      <c r="ADU76" s="69"/>
      <c r="ADV76" s="69"/>
      <c r="ADW76" s="69"/>
      <c r="ADX76" s="69"/>
      <c r="ADY76" s="69"/>
      <c r="ADZ76" s="69"/>
      <c r="AEA76" s="69"/>
      <c r="AEB76" s="69"/>
      <c r="AEC76" s="69"/>
      <c r="AED76" s="69"/>
      <c r="AEE76" s="69"/>
      <c r="AEF76" s="69"/>
      <c r="AEG76" s="69"/>
      <c r="AEH76" s="69"/>
      <c r="AEI76" s="69"/>
      <c r="AEJ76" s="69"/>
      <c r="AEK76" s="69"/>
      <c r="AEL76" s="69"/>
      <c r="AEM76" s="69"/>
      <c r="AEN76" s="69"/>
      <c r="AEO76" s="69"/>
      <c r="AEP76" s="69"/>
      <c r="AEQ76" s="69"/>
      <c r="AER76" s="69"/>
      <c r="AES76" s="69"/>
      <c r="AET76" s="69"/>
      <c r="AEU76" s="69"/>
      <c r="AEV76" s="69"/>
      <c r="AEW76" s="69"/>
      <c r="AEX76" s="69"/>
      <c r="AEY76" s="69"/>
      <c r="AEZ76" s="69"/>
      <c r="AFA76" s="69"/>
      <c r="AFB76" s="69"/>
      <c r="AFC76" s="69"/>
      <c r="AFD76" s="69"/>
      <c r="AFE76" s="69"/>
      <c r="AFF76" s="69"/>
      <c r="AFG76" s="69"/>
      <c r="AFH76" s="69"/>
      <c r="AFI76" s="69"/>
      <c r="AFJ76" s="69"/>
      <c r="AFK76" s="69"/>
      <c r="AFL76" s="69"/>
      <c r="AFM76" s="69"/>
      <c r="AFN76" s="69"/>
      <c r="AFO76" s="69"/>
      <c r="AFP76" s="69"/>
      <c r="AFQ76" s="69"/>
      <c r="AFR76" s="69"/>
      <c r="AFS76" s="69"/>
      <c r="AFT76" s="69"/>
      <c r="AFU76" s="69"/>
      <c r="AFV76" s="69"/>
      <c r="AFW76" s="69"/>
      <c r="AFX76" s="69"/>
      <c r="AFY76" s="69"/>
      <c r="AFZ76" s="69"/>
      <c r="AGA76" s="69"/>
      <c r="AGB76" s="69"/>
      <c r="AGC76" s="69"/>
      <c r="AGD76" s="69"/>
      <c r="AGE76" s="69"/>
      <c r="AGF76" s="69"/>
      <c r="AGG76" s="69"/>
      <c r="AGH76" s="69"/>
      <c r="AGI76" s="69"/>
      <c r="AGJ76" s="69"/>
      <c r="AGK76" s="69"/>
      <c r="AGL76" s="69"/>
      <c r="AGM76" s="69"/>
      <c r="AGN76" s="69"/>
      <c r="AGO76" s="69"/>
      <c r="AGP76" s="69"/>
      <c r="AGQ76" s="69"/>
      <c r="AGR76" s="69"/>
      <c r="AGS76" s="69"/>
      <c r="AGT76" s="69"/>
      <c r="AGU76" s="69"/>
      <c r="AGV76" s="69"/>
      <c r="AGW76" s="69"/>
      <c r="AGX76" s="69"/>
      <c r="AGY76" s="69"/>
      <c r="AGZ76" s="69"/>
      <c r="AHA76" s="69"/>
      <c r="AHB76" s="69"/>
      <c r="AHC76" s="69"/>
      <c r="AHD76" s="69"/>
      <c r="AHE76" s="69"/>
      <c r="AHF76" s="69"/>
      <c r="AHG76" s="69"/>
      <c r="AHH76" s="69"/>
      <c r="AHI76" s="69"/>
      <c r="AHJ76" s="69"/>
      <c r="AHK76" s="69"/>
      <c r="AHL76" s="69"/>
      <c r="AHM76" s="69"/>
      <c r="AHN76" s="69"/>
      <c r="AHO76" s="69"/>
      <c r="AHP76" s="69"/>
      <c r="AHQ76" s="69"/>
      <c r="AHR76" s="69"/>
      <c r="AHS76" s="69"/>
      <c r="AHT76" s="69"/>
      <c r="AHU76" s="69"/>
      <c r="AHV76" s="69"/>
      <c r="AHW76" s="69"/>
      <c r="AHX76" s="69"/>
      <c r="AHY76" s="69"/>
      <c r="AHZ76" s="69"/>
      <c r="AIA76" s="69"/>
      <c r="AIB76" s="69"/>
      <c r="AIC76" s="69"/>
      <c r="AID76" s="69"/>
      <c r="AIE76" s="69"/>
      <c r="AIF76" s="69"/>
      <c r="AIG76" s="69"/>
      <c r="AIH76" s="69"/>
      <c r="AII76" s="69"/>
      <c r="AIJ76" s="69"/>
      <c r="AIK76" s="69"/>
      <c r="AIL76" s="69"/>
      <c r="AIM76" s="69"/>
      <c r="AIN76" s="69"/>
      <c r="AIO76" s="69"/>
      <c r="AIP76" s="69"/>
      <c r="AIQ76" s="69"/>
      <c r="AIR76" s="69"/>
      <c r="AIS76" s="69"/>
      <c r="AIT76" s="69"/>
      <c r="AIU76" s="69"/>
      <c r="AIV76" s="69"/>
      <c r="AIW76" s="69"/>
      <c r="AIX76" s="69"/>
      <c r="AIY76" s="69"/>
      <c r="AIZ76" s="69"/>
      <c r="AJA76" s="69"/>
      <c r="AJB76" s="69"/>
      <c r="AJC76" s="69"/>
      <c r="AJD76" s="69"/>
      <c r="AJE76" s="69"/>
      <c r="AJF76" s="69"/>
      <c r="AJG76" s="69"/>
      <c r="AJH76" s="69"/>
      <c r="AJI76" s="69"/>
      <c r="AJJ76" s="69"/>
      <c r="AJK76" s="69"/>
      <c r="AJL76" s="69"/>
      <c r="AJM76" s="69"/>
      <c r="AJN76" s="69"/>
      <c r="AJO76" s="69"/>
      <c r="AJP76" s="69"/>
      <c r="AJQ76" s="69"/>
      <c r="AJR76" s="69"/>
      <c r="AJS76" s="69"/>
      <c r="AJT76" s="69"/>
      <c r="AJU76" s="69"/>
      <c r="AJV76" s="69"/>
      <c r="AJW76" s="69"/>
      <c r="AJX76" s="69"/>
      <c r="AJY76" s="69"/>
      <c r="AJZ76" s="69"/>
      <c r="AKA76" s="69"/>
      <c r="AKB76" s="69"/>
      <c r="AKC76" s="69"/>
      <c r="AKD76" s="69"/>
      <c r="AKE76" s="69"/>
      <c r="AKF76" s="69"/>
      <c r="AKG76" s="69"/>
      <c r="AKH76" s="69"/>
      <c r="AKI76" s="69"/>
      <c r="AKJ76" s="69"/>
      <c r="AKK76" s="69"/>
      <c r="AKL76" s="69"/>
      <c r="AKM76" s="69"/>
      <c r="AKN76" s="69"/>
      <c r="AKO76" s="69"/>
      <c r="AKP76" s="69"/>
      <c r="AKQ76" s="69"/>
      <c r="AKR76" s="69"/>
      <c r="AKS76" s="69"/>
      <c r="AKT76" s="69"/>
      <c r="AKU76" s="69"/>
      <c r="AKV76" s="69"/>
      <c r="AKW76" s="69"/>
      <c r="AKX76" s="69"/>
      <c r="AKY76" s="69"/>
      <c r="AKZ76" s="69"/>
      <c r="ALA76" s="69"/>
      <c r="ALB76" s="69"/>
      <c r="ALC76" s="69"/>
      <c r="ALD76" s="69"/>
      <c r="ALE76" s="69"/>
      <c r="ALF76" s="69"/>
      <c r="ALG76" s="69"/>
      <c r="ALH76" s="69"/>
      <c r="ALI76" s="69"/>
      <c r="ALJ76" s="69"/>
      <c r="ALK76" s="69"/>
      <c r="ALL76" s="69"/>
      <c r="ALM76" s="69"/>
      <c r="ALN76" s="69"/>
      <c r="ALO76" s="69"/>
      <c r="ALP76" s="69"/>
      <c r="ALQ76" s="69"/>
      <c r="ALR76" s="69"/>
      <c r="ALS76" s="69"/>
      <c r="ALT76" s="69"/>
      <c r="ALU76" s="69"/>
      <c r="ALV76" s="69"/>
    </row>
    <row r="77" spans="1:16379" ht="45" x14ac:dyDescent="0.25">
      <c r="A77" s="54" t="s">
        <v>34</v>
      </c>
      <c r="B77" s="52" t="s">
        <v>267</v>
      </c>
      <c r="C77" s="17" t="s">
        <v>35</v>
      </c>
      <c r="D77" s="52" t="s">
        <v>268</v>
      </c>
      <c r="E77" s="49" t="s">
        <v>270</v>
      </c>
      <c r="F77" s="56" t="s">
        <v>269</v>
      </c>
      <c r="G77" s="38"/>
      <c r="H77" s="46">
        <v>0</v>
      </c>
      <c r="I77" s="46">
        <v>10800</v>
      </c>
    </row>
    <row r="78" spans="1:16379" s="70" customFormat="1" ht="63" x14ac:dyDescent="0.25">
      <c r="A78" s="54" t="s">
        <v>279</v>
      </c>
      <c r="B78" s="52" t="s">
        <v>278</v>
      </c>
      <c r="C78" s="17" t="s">
        <v>280</v>
      </c>
      <c r="D78" s="52" t="s">
        <v>19</v>
      </c>
      <c r="E78" s="49" t="s">
        <v>18</v>
      </c>
      <c r="F78" s="56" t="s">
        <v>281</v>
      </c>
      <c r="G78" s="38"/>
      <c r="H78" s="46">
        <v>17500</v>
      </c>
      <c r="I78" s="46">
        <v>17500</v>
      </c>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c r="BE78" s="69"/>
      <c r="BF78" s="69"/>
      <c r="BG78" s="69"/>
      <c r="BH78" s="69"/>
      <c r="BI78" s="69"/>
      <c r="BJ78" s="69"/>
      <c r="BK78" s="69"/>
      <c r="BL78" s="69"/>
      <c r="BM78" s="69"/>
      <c r="BN78" s="69"/>
      <c r="BO78" s="69"/>
      <c r="BP78" s="69"/>
      <c r="BQ78" s="69"/>
      <c r="BR78" s="69"/>
      <c r="BS78" s="69"/>
      <c r="BT78" s="69"/>
      <c r="BU78" s="69"/>
      <c r="BV78" s="69"/>
      <c r="BW78" s="69"/>
      <c r="BX78" s="69"/>
      <c r="BY78" s="69"/>
      <c r="BZ78" s="69"/>
      <c r="CA78" s="69"/>
      <c r="CB78" s="69"/>
      <c r="CC78" s="69"/>
      <c r="CD78" s="69"/>
      <c r="CE78" s="69"/>
      <c r="CF78" s="69"/>
      <c r="CG78" s="69"/>
      <c r="CH78" s="69"/>
      <c r="CI78" s="69"/>
      <c r="CJ78" s="69"/>
      <c r="CK78" s="69"/>
      <c r="CL78" s="69"/>
      <c r="CM78" s="69"/>
      <c r="CN78" s="69"/>
      <c r="CO78" s="69"/>
      <c r="CP78" s="69"/>
      <c r="CQ78" s="69"/>
      <c r="CR78" s="69"/>
      <c r="CS78" s="69"/>
      <c r="CT78" s="69"/>
      <c r="CU78" s="69"/>
      <c r="CV78" s="69"/>
      <c r="CW78" s="69"/>
      <c r="CX78" s="69"/>
      <c r="CY78" s="69"/>
      <c r="CZ78" s="69"/>
      <c r="DA78" s="69"/>
      <c r="DB78" s="69"/>
      <c r="DC78" s="69"/>
      <c r="DD78" s="69"/>
      <c r="DE78" s="69"/>
      <c r="DF78" s="69"/>
      <c r="DG78" s="69"/>
      <c r="DH78" s="69"/>
      <c r="DI78" s="69"/>
      <c r="DJ78" s="69"/>
      <c r="DK78" s="69"/>
      <c r="DL78" s="69"/>
      <c r="DM78" s="69"/>
      <c r="DN78" s="69"/>
      <c r="DO78" s="69"/>
      <c r="DP78" s="69"/>
      <c r="DQ78" s="69"/>
      <c r="DR78" s="69"/>
      <c r="DS78" s="69"/>
      <c r="DT78" s="69"/>
      <c r="DU78" s="69"/>
      <c r="DV78" s="69"/>
      <c r="DW78" s="69"/>
      <c r="DX78" s="69"/>
      <c r="DY78" s="69"/>
      <c r="DZ78" s="69"/>
      <c r="EA78" s="69"/>
      <c r="EB78" s="69"/>
      <c r="EC78" s="69"/>
      <c r="ED78" s="69"/>
      <c r="EE78" s="69"/>
      <c r="EF78" s="69"/>
      <c r="EG78" s="69"/>
      <c r="EH78" s="69"/>
      <c r="EI78" s="69"/>
      <c r="EJ78" s="69"/>
      <c r="EK78" s="69"/>
      <c r="EL78" s="69"/>
      <c r="EM78" s="69"/>
      <c r="EN78" s="69"/>
      <c r="EO78" s="69"/>
      <c r="EP78" s="69"/>
      <c r="EQ78" s="69"/>
      <c r="ER78" s="69"/>
      <c r="ES78" s="69"/>
      <c r="ET78" s="69"/>
      <c r="EU78" s="69"/>
      <c r="EV78" s="69"/>
      <c r="EW78" s="69"/>
      <c r="EX78" s="69"/>
      <c r="EY78" s="69"/>
      <c r="EZ78" s="69"/>
      <c r="FA78" s="69"/>
      <c r="FB78" s="69"/>
      <c r="FC78" s="69"/>
      <c r="FD78" s="69"/>
      <c r="FE78" s="69"/>
      <c r="FF78" s="69"/>
      <c r="FG78" s="69"/>
      <c r="FH78" s="69"/>
      <c r="FI78" s="69"/>
      <c r="FJ78" s="69"/>
      <c r="FK78" s="69"/>
      <c r="FL78" s="69"/>
      <c r="FM78" s="69"/>
      <c r="FN78" s="69"/>
      <c r="FO78" s="69"/>
      <c r="FP78" s="69"/>
      <c r="FQ78" s="69"/>
      <c r="FR78" s="69"/>
      <c r="FS78" s="69"/>
      <c r="FT78" s="69"/>
      <c r="FU78" s="69"/>
      <c r="FV78" s="69"/>
      <c r="FW78" s="69"/>
      <c r="FX78" s="69"/>
      <c r="FY78" s="69"/>
      <c r="FZ78" s="69"/>
      <c r="GA78" s="69"/>
      <c r="GB78" s="69"/>
      <c r="GC78" s="69"/>
      <c r="GD78" s="69"/>
      <c r="GE78" s="69"/>
      <c r="GF78" s="69"/>
      <c r="GG78" s="69"/>
      <c r="GH78" s="69"/>
      <c r="GI78" s="69"/>
      <c r="GJ78" s="69"/>
      <c r="GK78" s="69"/>
      <c r="GL78" s="69"/>
      <c r="GM78" s="69"/>
      <c r="GN78" s="69"/>
      <c r="GO78" s="69"/>
      <c r="GP78" s="69"/>
      <c r="GQ78" s="69"/>
      <c r="GR78" s="69"/>
      <c r="GS78" s="69"/>
      <c r="GT78" s="69"/>
      <c r="GU78" s="69"/>
      <c r="GV78" s="69"/>
      <c r="GW78" s="69"/>
      <c r="GX78" s="69"/>
      <c r="GY78" s="69"/>
      <c r="GZ78" s="69"/>
      <c r="HA78" s="69"/>
      <c r="HB78" s="69"/>
      <c r="HC78" s="69"/>
      <c r="HD78" s="69"/>
      <c r="HE78" s="69"/>
      <c r="HF78" s="69"/>
      <c r="HG78" s="69"/>
      <c r="HH78" s="69"/>
      <c r="HI78" s="69"/>
      <c r="HJ78" s="69"/>
      <c r="HK78" s="69"/>
      <c r="HL78" s="69"/>
      <c r="HM78" s="69"/>
      <c r="HN78" s="69"/>
      <c r="HO78" s="69"/>
      <c r="HP78" s="69"/>
      <c r="HQ78" s="69"/>
      <c r="HR78" s="69"/>
      <c r="HS78" s="69"/>
      <c r="HT78" s="69"/>
      <c r="HU78" s="69"/>
      <c r="HV78" s="69"/>
      <c r="HW78" s="69"/>
      <c r="HX78" s="69"/>
      <c r="HY78" s="69"/>
      <c r="HZ78" s="69"/>
      <c r="IA78" s="69"/>
      <c r="IB78" s="69"/>
      <c r="IC78" s="69"/>
      <c r="ID78" s="69"/>
      <c r="IE78" s="69"/>
      <c r="IF78" s="69"/>
      <c r="IG78" s="69"/>
      <c r="IH78" s="69"/>
      <c r="II78" s="69"/>
      <c r="IJ78" s="69"/>
      <c r="IK78" s="69"/>
      <c r="IL78" s="69"/>
      <c r="IM78" s="69"/>
      <c r="IN78" s="69"/>
      <c r="IO78" s="69"/>
      <c r="IP78" s="69"/>
      <c r="IQ78" s="69"/>
      <c r="IR78" s="69"/>
      <c r="IS78" s="69"/>
      <c r="IT78" s="69"/>
      <c r="IU78" s="69"/>
      <c r="IV78" s="69"/>
      <c r="IW78" s="69"/>
      <c r="IX78" s="69"/>
      <c r="IY78" s="69"/>
      <c r="IZ78" s="69"/>
      <c r="JA78" s="69"/>
      <c r="JB78" s="69"/>
      <c r="JC78" s="69"/>
      <c r="JD78" s="69"/>
      <c r="JE78" s="69"/>
      <c r="JF78" s="69"/>
      <c r="JG78" s="69"/>
      <c r="JH78" s="69"/>
      <c r="JI78" s="69"/>
      <c r="JJ78" s="69"/>
      <c r="JK78" s="69"/>
      <c r="JL78" s="69"/>
      <c r="JM78" s="69"/>
      <c r="JN78" s="69"/>
      <c r="JO78" s="69"/>
      <c r="JP78" s="69"/>
      <c r="JQ78" s="69"/>
      <c r="JR78" s="69"/>
      <c r="JS78" s="69"/>
      <c r="JT78" s="69"/>
      <c r="JU78" s="69"/>
      <c r="JV78" s="69"/>
      <c r="JW78" s="69"/>
      <c r="JX78" s="69"/>
      <c r="JY78" s="69"/>
      <c r="JZ78" s="69"/>
      <c r="KA78" s="69"/>
      <c r="KB78" s="69"/>
      <c r="KC78" s="69"/>
      <c r="KD78" s="69"/>
      <c r="KE78" s="69"/>
      <c r="KF78" s="69"/>
      <c r="KG78" s="69"/>
      <c r="KH78" s="69"/>
      <c r="KI78" s="69"/>
      <c r="KJ78" s="69"/>
      <c r="KK78" s="69"/>
      <c r="KL78" s="69"/>
      <c r="KM78" s="69"/>
      <c r="KN78" s="69"/>
      <c r="KO78" s="69"/>
      <c r="KP78" s="69"/>
      <c r="KQ78" s="69"/>
      <c r="KR78" s="69"/>
      <c r="KS78" s="69"/>
      <c r="KT78" s="69"/>
      <c r="KU78" s="69"/>
      <c r="KV78" s="69"/>
      <c r="KW78" s="69"/>
      <c r="KX78" s="69"/>
      <c r="KY78" s="69"/>
      <c r="KZ78" s="69"/>
      <c r="LA78" s="69"/>
      <c r="LB78" s="69"/>
      <c r="LC78" s="69"/>
      <c r="LD78" s="69"/>
      <c r="LE78" s="69"/>
      <c r="LF78" s="69"/>
      <c r="LG78" s="69"/>
      <c r="LH78" s="69"/>
      <c r="LI78" s="69"/>
      <c r="LJ78" s="69"/>
      <c r="LK78" s="69"/>
      <c r="LL78" s="69"/>
      <c r="LM78" s="69"/>
      <c r="LN78" s="69"/>
      <c r="LO78" s="69"/>
      <c r="LP78" s="69"/>
      <c r="LQ78" s="69"/>
      <c r="LR78" s="69"/>
      <c r="LS78" s="69"/>
      <c r="LT78" s="69"/>
      <c r="LU78" s="69"/>
      <c r="LV78" s="69"/>
      <c r="LW78" s="69"/>
      <c r="LX78" s="69"/>
      <c r="LY78" s="69"/>
      <c r="LZ78" s="69"/>
      <c r="MA78" s="69"/>
      <c r="MB78" s="69"/>
      <c r="MC78" s="69"/>
      <c r="MD78" s="69"/>
      <c r="ME78" s="69"/>
      <c r="MF78" s="69"/>
      <c r="MG78" s="69"/>
      <c r="MH78" s="69"/>
      <c r="MI78" s="69"/>
      <c r="MJ78" s="69"/>
      <c r="MK78" s="69"/>
      <c r="ML78" s="69"/>
      <c r="MM78" s="69"/>
      <c r="MN78" s="69"/>
      <c r="MO78" s="69"/>
      <c r="MP78" s="69"/>
      <c r="MQ78" s="69"/>
      <c r="MR78" s="69"/>
      <c r="MS78" s="69"/>
      <c r="MT78" s="69"/>
      <c r="MU78" s="69"/>
      <c r="MV78" s="69"/>
      <c r="MW78" s="69"/>
      <c r="MX78" s="69"/>
      <c r="MY78" s="69"/>
      <c r="MZ78" s="69"/>
      <c r="NA78" s="69"/>
      <c r="NB78" s="69"/>
      <c r="NC78" s="69"/>
      <c r="ND78" s="69"/>
      <c r="NE78" s="69"/>
      <c r="NF78" s="69"/>
      <c r="NG78" s="69"/>
      <c r="NH78" s="69"/>
      <c r="NI78" s="69"/>
      <c r="NJ78" s="69"/>
      <c r="NK78" s="69"/>
      <c r="NL78" s="69"/>
      <c r="NM78" s="69"/>
      <c r="NN78" s="69"/>
      <c r="NO78" s="69"/>
      <c r="NP78" s="69"/>
      <c r="NQ78" s="69"/>
      <c r="NR78" s="69"/>
      <c r="NS78" s="69"/>
      <c r="NT78" s="69"/>
      <c r="NU78" s="69"/>
      <c r="NV78" s="69"/>
      <c r="NW78" s="69"/>
      <c r="NX78" s="69"/>
      <c r="NY78" s="69"/>
      <c r="NZ78" s="69"/>
      <c r="OA78" s="69"/>
      <c r="OB78" s="69"/>
      <c r="OC78" s="69"/>
      <c r="OD78" s="69"/>
      <c r="OE78" s="69"/>
      <c r="OF78" s="69"/>
      <c r="OG78" s="69"/>
      <c r="OH78" s="69"/>
      <c r="OI78" s="69"/>
      <c r="OJ78" s="69"/>
      <c r="OK78" s="69"/>
      <c r="OL78" s="69"/>
      <c r="OM78" s="69"/>
      <c r="ON78" s="69"/>
      <c r="OO78" s="69"/>
      <c r="OP78" s="69"/>
      <c r="OQ78" s="69"/>
      <c r="OR78" s="69"/>
      <c r="OS78" s="69"/>
      <c r="OT78" s="69"/>
      <c r="OU78" s="69"/>
      <c r="OV78" s="69"/>
      <c r="OW78" s="69"/>
      <c r="OX78" s="69"/>
      <c r="OY78" s="69"/>
      <c r="OZ78" s="69"/>
      <c r="PA78" s="69"/>
      <c r="PB78" s="69"/>
      <c r="PC78" s="69"/>
      <c r="PD78" s="69"/>
      <c r="PE78" s="69"/>
      <c r="PF78" s="69"/>
      <c r="PG78" s="69"/>
      <c r="PH78" s="69"/>
      <c r="PI78" s="69"/>
      <c r="PJ78" s="69"/>
      <c r="PK78" s="69"/>
      <c r="PL78" s="69"/>
      <c r="PM78" s="69"/>
      <c r="PN78" s="69"/>
      <c r="PO78" s="69"/>
      <c r="PP78" s="69"/>
      <c r="PQ78" s="69"/>
      <c r="PR78" s="69"/>
      <c r="PS78" s="69"/>
      <c r="PT78" s="69"/>
      <c r="PU78" s="69"/>
      <c r="PV78" s="69"/>
      <c r="PW78" s="69"/>
      <c r="PX78" s="69"/>
      <c r="PY78" s="69"/>
      <c r="PZ78" s="69"/>
      <c r="QA78" s="69"/>
      <c r="QB78" s="69"/>
      <c r="QC78" s="69"/>
      <c r="QD78" s="69"/>
      <c r="QE78" s="69"/>
      <c r="QF78" s="69"/>
      <c r="QG78" s="69"/>
      <c r="QH78" s="69"/>
      <c r="QI78" s="69"/>
      <c r="QJ78" s="69"/>
      <c r="QK78" s="69"/>
      <c r="QL78" s="69"/>
      <c r="QM78" s="69"/>
      <c r="QN78" s="69"/>
      <c r="QO78" s="69"/>
      <c r="QP78" s="69"/>
      <c r="QQ78" s="69"/>
      <c r="QR78" s="69"/>
      <c r="QS78" s="69"/>
      <c r="QT78" s="69"/>
      <c r="QU78" s="69"/>
      <c r="QV78" s="69"/>
      <c r="QW78" s="69"/>
      <c r="QX78" s="69"/>
      <c r="QY78" s="69"/>
      <c r="QZ78" s="69"/>
      <c r="RA78" s="69"/>
      <c r="RB78" s="69"/>
      <c r="RC78" s="69"/>
      <c r="RD78" s="69"/>
      <c r="RE78" s="69"/>
      <c r="RF78" s="69"/>
      <c r="RG78" s="69"/>
      <c r="RH78" s="69"/>
      <c r="RI78" s="69"/>
      <c r="RJ78" s="69"/>
      <c r="RK78" s="69"/>
      <c r="RL78" s="69"/>
      <c r="RM78" s="69"/>
      <c r="RN78" s="69"/>
      <c r="RO78" s="69"/>
      <c r="RP78" s="69"/>
      <c r="RQ78" s="69"/>
      <c r="RR78" s="69"/>
      <c r="RS78" s="69"/>
      <c r="RT78" s="69"/>
      <c r="RU78" s="69"/>
      <c r="RV78" s="69"/>
      <c r="RW78" s="69"/>
      <c r="RX78" s="69"/>
      <c r="RY78" s="69"/>
      <c r="RZ78" s="69"/>
      <c r="SA78" s="69"/>
      <c r="SB78" s="69"/>
      <c r="SC78" s="69"/>
      <c r="SD78" s="69"/>
      <c r="SE78" s="69"/>
      <c r="SF78" s="69"/>
      <c r="SG78" s="69"/>
      <c r="SH78" s="69"/>
      <c r="SI78" s="69"/>
      <c r="SJ78" s="69"/>
      <c r="SK78" s="69"/>
      <c r="SL78" s="69"/>
      <c r="SM78" s="69"/>
      <c r="SN78" s="69"/>
      <c r="SO78" s="69"/>
      <c r="SP78" s="69"/>
      <c r="SQ78" s="69"/>
      <c r="SR78" s="69"/>
      <c r="SS78" s="69"/>
      <c r="ST78" s="69"/>
      <c r="SU78" s="69"/>
      <c r="SV78" s="69"/>
      <c r="SW78" s="69"/>
      <c r="SX78" s="69"/>
      <c r="SY78" s="69"/>
      <c r="SZ78" s="69"/>
      <c r="TA78" s="69"/>
      <c r="TB78" s="69"/>
      <c r="TC78" s="69"/>
      <c r="TD78" s="69"/>
      <c r="TE78" s="69"/>
      <c r="TF78" s="69"/>
      <c r="TG78" s="69"/>
      <c r="TH78" s="69"/>
      <c r="TI78" s="69"/>
      <c r="TJ78" s="69"/>
      <c r="TK78" s="69"/>
      <c r="TL78" s="69"/>
      <c r="TM78" s="69"/>
      <c r="TN78" s="69"/>
      <c r="TO78" s="69"/>
      <c r="TP78" s="69"/>
      <c r="TQ78" s="69"/>
      <c r="TR78" s="69"/>
      <c r="TS78" s="69"/>
      <c r="TT78" s="69"/>
      <c r="TU78" s="69"/>
      <c r="TV78" s="69"/>
      <c r="TW78" s="69"/>
      <c r="TX78" s="69"/>
      <c r="TY78" s="69"/>
      <c r="TZ78" s="69"/>
      <c r="UA78" s="69"/>
      <c r="UB78" s="69"/>
      <c r="UC78" s="69"/>
      <c r="UD78" s="69"/>
      <c r="UE78" s="69"/>
      <c r="UF78" s="69"/>
      <c r="UG78" s="69"/>
      <c r="UH78" s="69"/>
      <c r="UI78" s="69"/>
      <c r="UJ78" s="69"/>
      <c r="UK78" s="69"/>
      <c r="UL78" s="69"/>
      <c r="UM78" s="69"/>
      <c r="UN78" s="69"/>
      <c r="UO78" s="69"/>
      <c r="UP78" s="69"/>
      <c r="UQ78" s="69"/>
      <c r="UR78" s="69"/>
      <c r="US78" s="69"/>
      <c r="UT78" s="69"/>
      <c r="UU78" s="69"/>
      <c r="UV78" s="69"/>
      <c r="UW78" s="69"/>
      <c r="UX78" s="69"/>
      <c r="UY78" s="69"/>
      <c r="UZ78" s="69"/>
      <c r="VA78" s="69"/>
      <c r="VB78" s="69"/>
      <c r="VC78" s="69"/>
      <c r="VD78" s="69"/>
      <c r="VE78" s="69"/>
      <c r="VF78" s="69"/>
      <c r="VG78" s="69"/>
      <c r="VH78" s="69"/>
      <c r="VI78" s="69"/>
      <c r="VJ78" s="69"/>
      <c r="VK78" s="69"/>
      <c r="VL78" s="69"/>
      <c r="VM78" s="69"/>
      <c r="VN78" s="69"/>
      <c r="VO78" s="69"/>
      <c r="VP78" s="69"/>
      <c r="VQ78" s="69"/>
      <c r="VR78" s="69"/>
      <c r="VS78" s="69"/>
      <c r="VT78" s="69"/>
      <c r="VU78" s="69"/>
      <c r="VV78" s="69"/>
      <c r="VW78" s="69"/>
      <c r="VX78" s="69"/>
      <c r="VY78" s="69"/>
      <c r="VZ78" s="69"/>
      <c r="WA78" s="69"/>
      <c r="WB78" s="69"/>
      <c r="WC78" s="69"/>
      <c r="WD78" s="69"/>
      <c r="WE78" s="69"/>
      <c r="WF78" s="69"/>
      <c r="WG78" s="69"/>
      <c r="WH78" s="69"/>
      <c r="WI78" s="69"/>
      <c r="WJ78" s="69"/>
      <c r="WK78" s="69"/>
      <c r="WL78" s="69"/>
      <c r="WM78" s="69"/>
      <c r="WN78" s="69"/>
      <c r="WO78" s="69"/>
      <c r="WP78" s="69"/>
      <c r="WQ78" s="69"/>
      <c r="WR78" s="69"/>
      <c r="WS78" s="69"/>
      <c r="WT78" s="69"/>
      <c r="WU78" s="69"/>
      <c r="WV78" s="69"/>
      <c r="WW78" s="69"/>
      <c r="WX78" s="69"/>
      <c r="WY78" s="69"/>
      <c r="WZ78" s="69"/>
      <c r="XA78" s="69"/>
      <c r="XB78" s="69"/>
      <c r="XC78" s="69"/>
      <c r="XD78" s="69"/>
      <c r="XE78" s="69"/>
      <c r="XF78" s="69"/>
      <c r="XG78" s="69"/>
      <c r="XH78" s="69"/>
      <c r="XI78" s="69"/>
      <c r="XJ78" s="69"/>
      <c r="XK78" s="69"/>
      <c r="XL78" s="69"/>
      <c r="XM78" s="69"/>
      <c r="XN78" s="69"/>
      <c r="XO78" s="69"/>
      <c r="XP78" s="69"/>
      <c r="XQ78" s="69"/>
      <c r="XR78" s="69"/>
      <c r="XS78" s="69"/>
      <c r="XT78" s="69"/>
      <c r="XU78" s="69"/>
      <c r="XV78" s="69"/>
      <c r="XW78" s="69"/>
      <c r="XX78" s="69"/>
      <c r="XY78" s="69"/>
      <c r="XZ78" s="69"/>
      <c r="YA78" s="69"/>
      <c r="YB78" s="69"/>
      <c r="YC78" s="69"/>
      <c r="YD78" s="69"/>
      <c r="YE78" s="69"/>
      <c r="YF78" s="69"/>
      <c r="YG78" s="69"/>
      <c r="YH78" s="69"/>
      <c r="YI78" s="69"/>
      <c r="YJ78" s="69"/>
      <c r="YK78" s="69"/>
      <c r="YL78" s="69"/>
      <c r="YM78" s="69"/>
      <c r="YN78" s="69"/>
      <c r="YO78" s="69"/>
      <c r="YP78" s="69"/>
      <c r="YQ78" s="69"/>
      <c r="YR78" s="69"/>
      <c r="YS78" s="69"/>
      <c r="YT78" s="69"/>
      <c r="YU78" s="69"/>
      <c r="YV78" s="69"/>
      <c r="YW78" s="69"/>
      <c r="YX78" s="69"/>
      <c r="YY78" s="69"/>
      <c r="YZ78" s="69"/>
      <c r="ZA78" s="69"/>
      <c r="ZB78" s="69"/>
      <c r="ZC78" s="69"/>
      <c r="ZD78" s="69"/>
      <c r="ZE78" s="69"/>
      <c r="ZF78" s="69"/>
      <c r="ZG78" s="69"/>
      <c r="ZH78" s="69"/>
      <c r="ZI78" s="69"/>
      <c r="ZJ78" s="69"/>
      <c r="ZK78" s="69"/>
      <c r="ZL78" s="69"/>
      <c r="ZM78" s="69"/>
      <c r="ZN78" s="69"/>
      <c r="ZO78" s="69"/>
      <c r="ZP78" s="69"/>
      <c r="ZQ78" s="69"/>
      <c r="ZR78" s="69"/>
      <c r="ZS78" s="69"/>
      <c r="ZT78" s="69"/>
      <c r="ZU78" s="69"/>
      <c r="ZV78" s="69"/>
      <c r="ZW78" s="69"/>
      <c r="ZX78" s="69"/>
      <c r="ZY78" s="69"/>
      <c r="ZZ78" s="69"/>
      <c r="AAA78" s="69"/>
      <c r="AAB78" s="69"/>
      <c r="AAC78" s="69"/>
      <c r="AAD78" s="69"/>
      <c r="AAE78" s="69"/>
      <c r="AAF78" s="69"/>
      <c r="AAG78" s="69"/>
      <c r="AAH78" s="69"/>
      <c r="AAI78" s="69"/>
      <c r="AAJ78" s="69"/>
      <c r="AAK78" s="69"/>
      <c r="AAL78" s="69"/>
      <c r="AAM78" s="69"/>
      <c r="AAN78" s="69"/>
      <c r="AAO78" s="69"/>
      <c r="AAP78" s="69"/>
      <c r="AAQ78" s="69"/>
      <c r="AAR78" s="69"/>
      <c r="AAS78" s="69"/>
      <c r="AAT78" s="69"/>
      <c r="AAU78" s="69"/>
      <c r="AAV78" s="69"/>
      <c r="AAW78" s="69"/>
      <c r="AAX78" s="69"/>
      <c r="AAY78" s="69"/>
      <c r="AAZ78" s="69"/>
      <c r="ABA78" s="69"/>
      <c r="ABB78" s="69"/>
      <c r="ABC78" s="69"/>
      <c r="ABD78" s="69"/>
      <c r="ABE78" s="69"/>
      <c r="ABF78" s="69"/>
      <c r="ABG78" s="69"/>
      <c r="ABH78" s="69"/>
      <c r="ABI78" s="69"/>
      <c r="ABJ78" s="69"/>
      <c r="ABK78" s="69"/>
      <c r="ABL78" s="69"/>
      <c r="ABM78" s="69"/>
      <c r="ABN78" s="69"/>
      <c r="ABO78" s="69"/>
      <c r="ABP78" s="69"/>
      <c r="ABQ78" s="69"/>
      <c r="ABR78" s="69"/>
      <c r="ABS78" s="69"/>
      <c r="ABT78" s="69"/>
      <c r="ABU78" s="69"/>
      <c r="ABV78" s="69"/>
      <c r="ABW78" s="69"/>
      <c r="ABX78" s="69"/>
      <c r="ABY78" s="69"/>
      <c r="ABZ78" s="69"/>
      <c r="ACA78" s="69"/>
      <c r="ACB78" s="69"/>
      <c r="ACC78" s="69"/>
      <c r="ACD78" s="69"/>
      <c r="ACE78" s="69"/>
      <c r="ACF78" s="69"/>
      <c r="ACG78" s="69"/>
      <c r="ACH78" s="69"/>
      <c r="ACI78" s="69"/>
      <c r="ACJ78" s="69"/>
      <c r="ACK78" s="69"/>
      <c r="ACL78" s="69"/>
      <c r="ACM78" s="69"/>
      <c r="ACN78" s="69"/>
      <c r="ACO78" s="69"/>
      <c r="ACP78" s="69"/>
      <c r="ACQ78" s="69"/>
      <c r="ACR78" s="69"/>
      <c r="ACS78" s="69"/>
      <c r="ACT78" s="69"/>
      <c r="ACU78" s="69"/>
      <c r="ACV78" s="69"/>
      <c r="ACW78" s="69"/>
      <c r="ACX78" s="69"/>
      <c r="ACY78" s="69"/>
      <c r="ACZ78" s="69"/>
      <c r="ADA78" s="69"/>
      <c r="ADB78" s="69"/>
      <c r="ADC78" s="69"/>
      <c r="ADD78" s="69"/>
      <c r="ADE78" s="69"/>
      <c r="ADF78" s="69"/>
      <c r="ADG78" s="69"/>
      <c r="ADH78" s="69"/>
      <c r="ADI78" s="69"/>
      <c r="ADJ78" s="69"/>
      <c r="ADK78" s="69"/>
      <c r="ADL78" s="69"/>
      <c r="ADM78" s="69"/>
      <c r="ADN78" s="69"/>
      <c r="ADO78" s="69"/>
      <c r="ADP78" s="69"/>
      <c r="ADQ78" s="69"/>
      <c r="ADR78" s="69"/>
      <c r="ADS78" s="69"/>
      <c r="ADT78" s="69"/>
      <c r="ADU78" s="69"/>
      <c r="ADV78" s="69"/>
      <c r="ADW78" s="69"/>
      <c r="ADX78" s="69"/>
      <c r="ADY78" s="69"/>
      <c r="ADZ78" s="69"/>
      <c r="AEA78" s="69"/>
      <c r="AEB78" s="69"/>
      <c r="AEC78" s="69"/>
      <c r="AED78" s="69"/>
      <c r="AEE78" s="69"/>
      <c r="AEF78" s="69"/>
      <c r="AEG78" s="69"/>
      <c r="AEH78" s="69"/>
      <c r="AEI78" s="69"/>
      <c r="AEJ78" s="69"/>
      <c r="AEK78" s="69"/>
      <c r="AEL78" s="69"/>
      <c r="AEM78" s="69"/>
      <c r="AEN78" s="69"/>
      <c r="AEO78" s="69"/>
      <c r="AEP78" s="69"/>
      <c r="AEQ78" s="69"/>
      <c r="AER78" s="69"/>
      <c r="AES78" s="69"/>
      <c r="AET78" s="69"/>
      <c r="AEU78" s="69"/>
      <c r="AEV78" s="69"/>
      <c r="AEW78" s="69"/>
      <c r="AEX78" s="69"/>
      <c r="AEY78" s="69"/>
      <c r="AEZ78" s="69"/>
      <c r="AFA78" s="69"/>
      <c r="AFB78" s="69"/>
      <c r="AFC78" s="69"/>
      <c r="AFD78" s="69"/>
      <c r="AFE78" s="69"/>
      <c r="AFF78" s="69"/>
      <c r="AFG78" s="69"/>
      <c r="AFH78" s="69"/>
      <c r="AFI78" s="69"/>
      <c r="AFJ78" s="69"/>
      <c r="AFK78" s="69"/>
      <c r="AFL78" s="69"/>
      <c r="AFM78" s="69"/>
      <c r="AFN78" s="69"/>
      <c r="AFO78" s="69"/>
      <c r="AFP78" s="69"/>
      <c r="AFQ78" s="69"/>
      <c r="AFR78" s="69"/>
      <c r="AFS78" s="69"/>
      <c r="AFT78" s="69"/>
      <c r="AFU78" s="69"/>
      <c r="AFV78" s="69"/>
      <c r="AFW78" s="69"/>
      <c r="AFX78" s="69"/>
      <c r="AFY78" s="69"/>
      <c r="AFZ78" s="69"/>
      <c r="AGA78" s="69"/>
      <c r="AGB78" s="69"/>
      <c r="AGC78" s="69"/>
      <c r="AGD78" s="69"/>
      <c r="AGE78" s="69"/>
      <c r="AGF78" s="69"/>
      <c r="AGG78" s="69"/>
      <c r="AGH78" s="69"/>
      <c r="AGI78" s="69"/>
      <c r="AGJ78" s="69"/>
      <c r="AGK78" s="69"/>
      <c r="AGL78" s="69"/>
      <c r="AGM78" s="69"/>
      <c r="AGN78" s="69"/>
      <c r="AGO78" s="69"/>
      <c r="AGP78" s="69"/>
      <c r="AGQ78" s="69"/>
      <c r="AGR78" s="69"/>
      <c r="AGS78" s="69"/>
      <c r="AGT78" s="69"/>
      <c r="AGU78" s="69"/>
      <c r="AGV78" s="69"/>
      <c r="AGW78" s="69"/>
      <c r="AGX78" s="69"/>
      <c r="AGY78" s="69"/>
      <c r="AGZ78" s="69"/>
      <c r="AHA78" s="69"/>
      <c r="AHB78" s="69"/>
      <c r="AHC78" s="69"/>
      <c r="AHD78" s="69"/>
      <c r="AHE78" s="69"/>
      <c r="AHF78" s="69"/>
      <c r="AHG78" s="69"/>
      <c r="AHH78" s="69"/>
      <c r="AHI78" s="69"/>
      <c r="AHJ78" s="69"/>
      <c r="AHK78" s="69"/>
      <c r="AHL78" s="69"/>
      <c r="AHM78" s="69"/>
      <c r="AHN78" s="69"/>
      <c r="AHO78" s="69"/>
      <c r="AHP78" s="69"/>
      <c r="AHQ78" s="69"/>
      <c r="AHR78" s="69"/>
      <c r="AHS78" s="69"/>
      <c r="AHT78" s="69"/>
      <c r="AHU78" s="69"/>
      <c r="AHV78" s="69"/>
      <c r="AHW78" s="69"/>
      <c r="AHX78" s="69"/>
      <c r="AHY78" s="69"/>
      <c r="AHZ78" s="69"/>
      <c r="AIA78" s="69"/>
      <c r="AIB78" s="69"/>
      <c r="AIC78" s="69"/>
      <c r="AID78" s="69"/>
      <c r="AIE78" s="69"/>
      <c r="AIF78" s="69"/>
      <c r="AIG78" s="69"/>
      <c r="AIH78" s="69"/>
      <c r="AII78" s="69"/>
      <c r="AIJ78" s="69"/>
      <c r="AIK78" s="69"/>
      <c r="AIL78" s="69"/>
      <c r="AIM78" s="69"/>
      <c r="AIN78" s="69"/>
      <c r="AIO78" s="69"/>
      <c r="AIP78" s="69"/>
      <c r="AIQ78" s="69"/>
      <c r="AIR78" s="69"/>
      <c r="AIS78" s="69"/>
      <c r="AIT78" s="69"/>
      <c r="AIU78" s="69"/>
      <c r="AIV78" s="69"/>
      <c r="AIW78" s="69"/>
      <c r="AIX78" s="69"/>
      <c r="AIY78" s="69"/>
      <c r="AIZ78" s="69"/>
      <c r="AJA78" s="69"/>
      <c r="AJB78" s="69"/>
      <c r="AJC78" s="69"/>
      <c r="AJD78" s="69"/>
      <c r="AJE78" s="69"/>
      <c r="AJF78" s="69"/>
      <c r="AJG78" s="69"/>
      <c r="AJH78" s="69"/>
      <c r="AJI78" s="69"/>
      <c r="AJJ78" s="69"/>
      <c r="AJK78" s="69"/>
      <c r="AJL78" s="69"/>
      <c r="AJM78" s="69"/>
      <c r="AJN78" s="69"/>
      <c r="AJO78" s="69"/>
      <c r="AJP78" s="69"/>
      <c r="AJQ78" s="69"/>
      <c r="AJR78" s="69"/>
      <c r="AJS78" s="69"/>
      <c r="AJT78" s="69"/>
      <c r="AJU78" s="69"/>
      <c r="AJV78" s="69"/>
      <c r="AJW78" s="69"/>
      <c r="AJX78" s="69"/>
      <c r="AJY78" s="69"/>
      <c r="AJZ78" s="69"/>
      <c r="AKA78" s="69"/>
      <c r="AKB78" s="69"/>
      <c r="AKC78" s="69"/>
      <c r="AKD78" s="69"/>
      <c r="AKE78" s="69"/>
      <c r="AKF78" s="69"/>
      <c r="AKG78" s="69"/>
      <c r="AKH78" s="69"/>
      <c r="AKI78" s="69"/>
      <c r="AKJ78" s="69"/>
      <c r="AKK78" s="69"/>
      <c r="AKL78" s="69"/>
      <c r="AKM78" s="69"/>
      <c r="AKN78" s="69"/>
      <c r="AKO78" s="69"/>
      <c r="AKP78" s="69"/>
      <c r="AKQ78" s="69"/>
      <c r="AKR78" s="69"/>
      <c r="AKS78" s="69"/>
      <c r="AKT78" s="69"/>
      <c r="AKU78" s="69"/>
      <c r="AKV78" s="69"/>
      <c r="AKW78" s="69"/>
      <c r="AKX78" s="69"/>
      <c r="AKY78" s="69"/>
      <c r="AKZ78" s="69"/>
      <c r="ALA78" s="69"/>
      <c r="ALB78" s="69"/>
      <c r="ALC78" s="69"/>
      <c r="ALD78" s="69"/>
      <c r="ALE78" s="69"/>
      <c r="ALF78" s="69"/>
      <c r="ALG78" s="69"/>
      <c r="ALH78" s="69"/>
      <c r="ALI78" s="69"/>
      <c r="ALJ78" s="69"/>
      <c r="ALK78" s="69"/>
      <c r="ALL78" s="69"/>
      <c r="ALM78" s="69"/>
      <c r="ALN78" s="69"/>
      <c r="ALO78" s="69"/>
      <c r="ALP78" s="69"/>
      <c r="ALQ78" s="69"/>
      <c r="ALR78" s="69"/>
      <c r="ALS78" s="69"/>
      <c r="ALT78" s="69"/>
      <c r="ALU78" s="69"/>
      <c r="ALV78" s="69"/>
      <c r="ALW78" s="69"/>
      <c r="ALX78" s="69"/>
    </row>
    <row r="79" spans="1:16379" ht="60" x14ac:dyDescent="0.25">
      <c r="A79" s="54" t="s">
        <v>33</v>
      </c>
      <c r="B79" s="54" t="s">
        <v>284</v>
      </c>
      <c r="C79" s="17" t="s">
        <v>282</v>
      </c>
      <c r="D79" s="31" t="s">
        <v>19</v>
      </c>
      <c r="E79" s="31" t="s">
        <v>18</v>
      </c>
      <c r="F79" s="56" t="s">
        <v>283</v>
      </c>
      <c r="G79" s="38"/>
      <c r="H79" s="38"/>
      <c r="I79" s="38"/>
    </row>
    <row r="80" spans="1:16379" ht="47.25" x14ac:dyDescent="0.25">
      <c r="A80" s="54" t="s">
        <v>287</v>
      </c>
      <c r="B80" s="54" t="s">
        <v>288</v>
      </c>
      <c r="C80" s="17" t="s">
        <v>289</v>
      </c>
      <c r="D80" s="31" t="s">
        <v>19</v>
      </c>
      <c r="E80" s="31" t="s">
        <v>18</v>
      </c>
      <c r="F80" s="56" t="s">
        <v>290</v>
      </c>
      <c r="G80" s="38"/>
      <c r="H80" s="38"/>
      <c r="I80" s="38"/>
    </row>
    <row r="81" spans="1:1012" ht="157.5" x14ac:dyDescent="0.25">
      <c r="A81" s="54" t="s">
        <v>291</v>
      </c>
      <c r="B81" s="54" t="s">
        <v>293</v>
      </c>
      <c r="C81" s="17" t="s">
        <v>295</v>
      </c>
      <c r="D81" s="31" t="s">
        <v>297</v>
      </c>
      <c r="E81" s="31" t="s">
        <v>18</v>
      </c>
      <c r="F81" s="56" t="s">
        <v>298</v>
      </c>
      <c r="G81" s="38"/>
      <c r="H81" s="38"/>
      <c r="I81" s="38"/>
    </row>
    <row r="82" spans="1:1012" ht="110.25" x14ac:dyDescent="0.25">
      <c r="A82" s="54" t="s">
        <v>292</v>
      </c>
      <c r="B82" s="54" t="s">
        <v>294</v>
      </c>
      <c r="C82" s="17" t="s">
        <v>296</v>
      </c>
      <c r="D82" s="31" t="s">
        <v>19</v>
      </c>
      <c r="E82" s="31" t="s">
        <v>18</v>
      </c>
      <c r="F82" s="56" t="s">
        <v>298</v>
      </c>
      <c r="G82" s="38"/>
      <c r="H82" s="38"/>
      <c r="I82" s="46">
        <v>4200</v>
      </c>
    </row>
    <row r="83" spans="1:1012" ht="31.5" x14ac:dyDescent="0.25">
      <c r="A83" s="54" t="s">
        <v>308</v>
      </c>
      <c r="B83" s="54" t="s">
        <v>311</v>
      </c>
      <c r="C83" s="17" t="s">
        <v>310</v>
      </c>
      <c r="D83" s="31" t="s">
        <v>31</v>
      </c>
      <c r="E83" s="31" t="s">
        <v>18</v>
      </c>
      <c r="F83" s="56">
        <v>2000</v>
      </c>
      <c r="G83" s="38"/>
      <c r="H83" s="38"/>
      <c r="I83" s="46">
        <v>2000</v>
      </c>
    </row>
    <row r="84" spans="1:1012" ht="31.5" x14ac:dyDescent="0.25">
      <c r="A84" s="54" t="s">
        <v>309</v>
      </c>
      <c r="B84" s="54" t="s">
        <v>311</v>
      </c>
      <c r="C84" s="17" t="s">
        <v>310</v>
      </c>
      <c r="D84" s="31" t="s">
        <v>31</v>
      </c>
      <c r="E84" s="31" t="s">
        <v>18</v>
      </c>
      <c r="F84" s="56">
        <v>2000</v>
      </c>
      <c r="G84" s="38"/>
      <c r="H84" s="38"/>
      <c r="I84" s="46">
        <v>2000</v>
      </c>
    </row>
    <row r="85" spans="1:1012" ht="90" x14ac:dyDescent="0.25">
      <c r="A85" s="54" t="s">
        <v>299</v>
      </c>
      <c r="B85" s="54" t="s">
        <v>300</v>
      </c>
      <c r="C85" s="54" t="s">
        <v>302</v>
      </c>
      <c r="D85" s="78" t="s">
        <v>301</v>
      </c>
      <c r="E85" s="31" t="s">
        <v>18</v>
      </c>
      <c r="F85" s="31" t="s">
        <v>303</v>
      </c>
      <c r="G85" s="79"/>
      <c r="H85" s="80"/>
      <c r="I85" s="46">
        <v>4200</v>
      </c>
    </row>
    <row r="86" spans="1:1012" ht="95.45" customHeight="1" x14ac:dyDescent="0.25">
      <c r="A86" s="54" t="s">
        <v>304</v>
      </c>
      <c r="B86" s="54" t="s">
        <v>305</v>
      </c>
      <c r="C86" s="54" t="s">
        <v>306</v>
      </c>
      <c r="D86" s="78" t="s">
        <v>301</v>
      </c>
      <c r="E86" s="31" t="s">
        <v>18</v>
      </c>
      <c r="F86" s="31" t="s">
        <v>307</v>
      </c>
      <c r="G86" s="79"/>
      <c r="H86" s="80"/>
      <c r="I86" s="80"/>
    </row>
    <row r="87" spans="1:1012" ht="95.45" customHeight="1" x14ac:dyDescent="0.25">
      <c r="A87" s="54" t="s">
        <v>312</v>
      </c>
      <c r="B87" s="54" t="s">
        <v>313</v>
      </c>
      <c r="C87" s="54" t="s">
        <v>314</v>
      </c>
      <c r="D87" s="31" t="s">
        <v>19</v>
      </c>
      <c r="E87" s="31" t="s">
        <v>18</v>
      </c>
      <c r="F87" s="56">
        <v>800</v>
      </c>
      <c r="G87" s="79"/>
      <c r="H87" s="80"/>
      <c r="I87" s="80"/>
    </row>
    <row r="88" spans="1:1012" ht="75" x14ac:dyDescent="0.25">
      <c r="A88" s="67" t="s">
        <v>6</v>
      </c>
      <c r="B88" s="67" t="s">
        <v>315</v>
      </c>
      <c r="C88" s="67" t="s">
        <v>7</v>
      </c>
      <c r="D88" s="67" t="s">
        <v>316</v>
      </c>
      <c r="E88" s="57" t="s">
        <v>8</v>
      </c>
      <c r="F88" s="71" t="s">
        <v>353</v>
      </c>
      <c r="G88" s="79"/>
      <c r="H88" s="80"/>
      <c r="I88" s="80"/>
    </row>
    <row r="89" spans="1:1012" ht="75" x14ac:dyDescent="0.25">
      <c r="A89" s="54" t="s">
        <v>20</v>
      </c>
      <c r="B89" s="67" t="s">
        <v>315</v>
      </c>
      <c r="C89" s="54" t="s">
        <v>13</v>
      </c>
      <c r="D89" s="67" t="s">
        <v>316</v>
      </c>
      <c r="E89" s="52" t="s">
        <v>8</v>
      </c>
      <c r="F89" s="55" t="s">
        <v>354</v>
      </c>
      <c r="G89" s="79"/>
      <c r="H89" s="80"/>
      <c r="I89" s="80"/>
      <c r="ALX89"/>
    </row>
    <row r="90" spans="1:1012" ht="75" x14ac:dyDescent="0.25">
      <c r="A90" s="81" t="s">
        <v>17</v>
      </c>
      <c r="B90" s="54" t="s">
        <v>315</v>
      </c>
      <c r="C90" s="82" t="s">
        <v>13</v>
      </c>
      <c r="D90" s="54" t="s">
        <v>316</v>
      </c>
      <c r="E90" s="83" t="s">
        <v>8</v>
      </c>
      <c r="F90" s="21" t="s">
        <v>354</v>
      </c>
      <c r="G90" s="79"/>
      <c r="H90" s="80"/>
      <c r="I90" s="80"/>
      <c r="ALX90"/>
    </row>
    <row r="91" spans="1:1012" ht="45" x14ac:dyDescent="0.25">
      <c r="A91" s="45" t="s">
        <v>21</v>
      </c>
      <c r="B91" s="67" t="s">
        <v>315</v>
      </c>
      <c r="C91" s="45" t="s">
        <v>22</v>
      </c>
      <c r="D91" s="67" t="s">
        <v>316</v>
      </c>
      <c r="E91" s="58" t="s">
        <v>8</v>
      </c>
      <c r="F91" s="77" t="s">
        <v>317</v>
      </c>
      <c r="G91" s="84"/>
      <c r="H91" s="84"/>
      <c r="I91" s="84"/>
      <c r="ALX91"/>
    </row>
    <row r="92" spans="1:1012" ht="45" x14ac:dyDescent="0.25">
      <c r="A92" s="54" t="s">
        <v>23</v>
      </c>
      <c r="B92" s="54" t="s">
        <v>315</v>
      </c>
      <c r="C92" s="54" t="s">
        <v>22</v>
      </c>
      <c r="D92" s="54" t="s">
        <v>316</v>
      </c>
      <c r="E92" s="52" t="s">
        <v>8</v>
      </c>
      <c r="F92" s="46" t="s">
        <v>317</v>
      </c>
      <c r="G92" s="38"/>
      <c r="H92" s="38"/>
      <c r="I92" s="38"/>
      <c r="ALX92"/>
    </row>
    <row r="93" spans="1:1012" ht="30" x14ac:dyDescent="0.25">
      <c r="A93" s="54" t="s">
        <v>321</v>
      </c>
      <c r="B93" s="54" t="s">
        <v>319</v>
      </c>
      <c r="C93" s="54" t="s">
        <v>320</v>
      </c>
      <c r="D93" s="31" t="s">
        <v>19</v>
      </c>
      <c r="E93" s="31" t="s">
        <v>18</v>
      </c>
      <c r="F93" s="46" t="s">
        <v>325</v>
      </c>
      <c r="G93" s="38"/>
      <c r="H93" s="38"/>
      <c r="I93" s="38"/>
      <c r="ALX93"/>
    </row>
    <row r="94" spans="1:1012" ht="60" x14ac:dyDescent="0.25">
      <c r="A94" s="54" t="s">
        <v>324</v>
      </c>
      <c r="B94" s="54" t="s">
        <v>322</v>
      </c>
      <c r="C94" s="54" t="s">
        <v>323</v>
      </c>
      <c r="D94" s="31" t="s">
        <v>326</v>
      </c>
      <c r="E94" s="31" t="s">
        <v>18</v>
      </c>
      <c r="F94" s="21" t="s">
        <v>327</v>
      </c>
      <c r="G94" s="38"/>
      <c r="H94" s="38"/>
      <c r="I94" s="38"/>
      <c r="ALX94"/>
    </row>
    <row r="95" spans="1:1012" ht="75" x14ac:dyDescent="0.25">
      <c r="A95" s="54" t="s">
        <v>192</v>
      </c>
      <c r="B95" s="54" t="s">
        <v>328</v>
      </c>
      <c r="C95" s="54" t="s">
        <v>329</v>
      </c>
      <c r="D95" s="54" t="s">
        <v>190</v>
      </c>
      <c r="E95" s="54" t="s">
        <v>18</v>
      </c>
      <c r="F95" s="54" t="s">
        <v>330</v>
      </c>
      <c r="G95" s="38"/>
      <c r="H95" s="38"/>
      <c r="I95" s="38"/>
      <c r="ALX95"/>
    </row>
    <row r="96" spans="1:1012" ht="90" x14ac:dyDescent="0.25">
      <c r="A96" s="54" t="s">
        <v>251</v>
      </c>
      <c r="B96" s="54" t="s">
        <v>331</v>
      </c>
      <c r="C96" s="54" t="s">
        <v>333</v>
      </c>
      <c r="D96" s="31" t="s">
        <v>335</v>
      </c>
      <c r="E96" s="54" t="s">
        <v>18</v>
      </c>
      <c r="F96" s="86">
        <v>8000</v>
      </c>
      <c r="G96" s="38"/>
      <c r="H96" s="38"/>
      <c r="I96" s="38"/>
      <c r="ALX96"/>
    </row>
    <row r="97" spans="1:1012" ht="60" x14ac:dyDescent="0.25">
      <c r="A97" s="54" t="s">
        <v>279</v>
      </c>
      <c r="B97" s="54" t="s">
        <v>332</v>
      </c>
      <c r="C97" s="54" t="s">
        <v>334</v>
      </c>
      <c r="D97" s="31" t="s">
        <v>335</v>
      </c>
      <c r="E97" s="54" t="s">
        <v>18</v>
      </c>
      <c r="F97" s="86">
        <v>23000</v>
      </c>
      <c r="G97" s="38"/>
      <c r="H97" s="38"/>
      <c r="I97" s="38"/>
      <c r="ALX97"/>
    </row>
    <row r="98" spans="1:1012" ht="105" x14ac:dyDescent="0.25">
      <c r="A98" s="54" t="s">
        <v>91</v>
      </c>
      <c r="B98" s="54" t="s">
        <v>339</v>
      </c>
      <c r="C98" s="54" t="s">
        <v>340</v>
      </c>
      <c r="D98" s="54" t="s">
        <v>19</v>
      </c>
      <c r="E98" s="54" t="s">
        <v>18</v>
      </c>
      <c r="F98" s="86" t="s">
        <v>341</v>
      </c>
      <c r="G98" s="38"/>
      <c r="H98" s="38"/>
      <c r="I98" s="38"/>
      <c r="ALX98"/>
    </row>
    <row r="99" spans="1:1012" ht="45" x14ac:dyDescent="0.25">
      <c r="A99" s="45" t="s">
        <v>144</v>
      </c>
      <c r="B99" s="49" t="s">
        <v>342</v>
      </c>
      <c r="C99" s="63" t="s">
        <v>67</v>
      </c>
      <c r="D99" s="54" t="s">
        <v>343</v>
      </c>
      <c r="E99" s="49" t="s">
        <v>18</v>
      </c>
      <c r="F99" s="23" t="s">
        <v>147</v>
      </c>
      <c r="G99" s="38"/>
      <c r="H99" s="38"/>
      <c r="I99" s="38"/>
      <c r="ALX99"/>
    </row>
    <row r="100" spans="1:1012" ht="30" x14ac:dyDescent="0.25">
      <c r="A100" s="54" t="s">
        <v>337</v>
      </c>
      <c r="B100" s="54" t="s">
        <v>336</v>
      </c>
      <c r="C100" s="54" t="s">
        <v>338</v>
      </c>
      <c r="D100" s="54" t="s">
        <v>19</v>
      </c>
      <c r="E100" s="54" t="s">
        <v>18</v>
      </c>
      <c r="F100" s="86">
        <v>100</v>
      </c>
      <c r="G100" s="38"/>
      <c r="H100" s="38"/>
      <c r="I100" s="38"/>
    </row>
    <row r="101" spans="1:1012" ht="210" x14ac:dyDescent="0.25">
      <c r="A101" s="54" t="s">
        <v>95</v>
      </c>
      <c r="B101" s="54" t="s">
        <v>350</v>
      </c>
      <c r="C101" s="54" t="s">
        <v>351</v>
      </c>
      <c r="D101" s="54" t="s">
        <v>19</v>
      </c>
      <c r="E101" s="54" t="s">
        <v>18</v>
      </c>
      <c r="F101" s="86">
        <v>4900</v>
      </c>
      <c r="G101" s="38"/>
      <c r="H101" s="38"/>
      <c r="I101" s="38"/>
    </row>
    <row r="102" spans="1:1012" ht="180" x14ac:dyDescent="0.25">
      <c r="A102" s="54" t="s">
        <v>345</v>
      </c>
      <c r="B102" s="54" t="s">
        <v>344</v>
      </c>
      <c r="C102" s="54" t="s">
        <v>347</v>
      </c>
      <c r="D102" s="54" t="s">
        <v>19</v>
      </c>
      <c r="E102" s="54" t="s">
        <v>18</v>
      </c>
      <c r="F102" s="86">
        <v>4900</v>
      </c>
      <c r="G102" s="38"/>
      <c r="H102" s="38"/>
      <c r="I102" s="38"/>
    </row>
    <row r="103" spans="1:1012" ht="165" x14ac:dyDescent="0.25">
      <c r="A103" s="54" t="s">
        <v>349</v>
      </c>
      <c r="B103" s="54" t="s">
        <v>348</v>
      </c>
      <c r="C103" s="54" t="s">
        <v>346</v>
      </c>
      <c r="D103" s="54" t="s">
        <v>19</v>
      </c>
      <c r="E103" s="54" t="s">
        <v>18</v>
      </c>
      <c r="F103" s="86">
        <v>16225</v>
      </c>
      <c r="G103" s="38"/>
      <c r="H103" s="38"/>
      <c r="I103" s="38"/>
    </row>
    <row r="104" spans="1:1012" ht="55.5" customHeight="1" x14ac:dyDescent="0.25">
      <c r="A104" s="54" t="s">
        <v>178</v>
      </c>
      <c r="B104" s="52" t="s">
        <v>359</v>
      </c>
      <c r="C104" s="17" t="s">
        <v>355</v>
      </c>
      <c r="D104" s="54" t="s">
        <v>19</v>
      </c>
      <c r="E104" s="54" t="s">
        <v>18</v>
      </c>
      <c r="F104" s="56" t="s">
        <v>356</v>
      </c>
      <c r="G104" s="38"/>
      <c r="H104" s="38"/>
      <c r="I104" s="38"/>
    </row>
    <row r="105" spans="1:1012" ht="55.5" customHeight="1" x14ac:dyDescent="0.25">
      <c r="A105" s="54" t="s">
        <v>172</v>
      </c>
      <c r="B105" s="52" t="s">
        <v>357</v>
      </c>
      <c r="C105" s="52" t="s">
        <v>10</v>
      </c>
      <c r="D105" s="52" t="s">
        <v>358</v>
      </c>
      <c r="E105" s="52" t="s">
        <v>11</v>
      </c>
      <c r="F105" s="53" t="s">
        <v>12</v>
      </c>
      <c r="G105" s="38"/>
      <c r="H105" s="38"/>
      <c r="I105" s="38"/>
    </row>
    <row r="106" spans="1:1012" ht="55.5" customHeight="1" x14ac:dyDescent="0.25">
      <c r="A106" s="54" t="s">
        <v>173</v>
      </c>
      <c r="B106" s="52" t="s">
        <v>357</v>
      </c>
      <c r="C106" s="52" t="s">
        <v>15</v>
      </c>
      <c r="D106" s="52" t="s">
        <v>358</v>
      </c>
      <c r="E106" s="52" t="s">
        <v>11</v>
      </c>
      <c r="F106" s="53" t="s">
        <v>171</v>
      </c>
      <c r="G106" s="38"/>
      <c r="H106" s="38"/>
      <c r="I106" s="38"/>
    </row>
    <row r="107" spans="1:1012" ht="55.5" customHeight="1" x14ac:dyDescent="0.25">
      <c r="A107" s="54" t="s">
        <v>174</v>
      </c>
      <c r="B107" s="52" t="s">
        <v>357</v>
      </c>
      <c r="C107" s="54" t="s">
        <v>10</v>
      </c>
      <c r="D107" s="52" t="s">
        <v>358</v>
      </c>
      <c r="E107" s="52" t="s">
        <v>11</v>
      </c>
      <c r="F107" s="56" t="s">
        <v>171</v>
      </c>
      <c r="G107" s="38"/>
      <c r="H107" s="38"/>
      <c r="I107" s="38"/>
    </row>
    <row r="108" spans="1:1012" ht="15" customHeight="1" x14ac:dyDescent="0.25">
      <c r="A108" s="32"/>
      <c r="B108" s="90"/>
      <c r="C108" s="90"/>
      <c r="D108" s="90"/>
      <c r="E108" s="90"/>
      <c r="F108" s="90"/>
    </row>
    <row r="109" spans="1:1012" x14ac:dyDescent="0.25">
      <c r="A109" s="91" t="s">
        <v>55</v>
      </c>
      <c r="B109" s="91"/>
      <c r="C109" s="91"/>
      <c r="D109" s="91"/>
      <c r="E109" s="91"/>
      <c r="F109" s="91"/>
      <c r="G109" s="91"/>
      <c r="H109" s="91"/>
      <c r="I109" s="91"/>
    </row>
    <row r="110" spans="1:1012" ht="15" customHeight="1" x14ac:dyDescent="0.25">
      <c r="B110" s="19"/>
      <c r="C110" s="19"/>
      <c r="D110" s="19"/>
      <c r="E110" s="19"/>
      <c r="F110" s="19"/>
      <c r="G110" s="19"/>
    </row>
    <row r="111" spans="1:1012" x14ac:dyDescent="0.25">
      <c r="A111" s="89" t="s">
        <v>74</v>
      </c>
      <c r="B111" s="89"/>
      <c r="C111" s="89"/>
      <c r="D111" s="89"/>
      <c r="E111" s="89"/>
      <c r="F111" s="89"/>
      <c r="G111" s="89"/>
      <c r="H111" s="89"/>
      <c r="I111" s="89"/>
    </row>
    <row r="112" spans="1:1012" x14ac:dyDescent="0.25">
      <c r="E112" s="9"/>
      <c r="F112" s="3"/>
    </row>
    <row r="113" spans="5:6" x14ac:dyDescent="0.25">
      <c r="E113" s="9"/>
      <c r="F113" s="3"/>
    </row>
    <row r="114" spans="5:6" x14ac:dyDescent="0.25">
      <c r="E114" s="9"/>
      <c r="F114" s="3"/>
    </row>
  </sheetData>
  <mergeCells count="2">
    <mergeCell ref="A109:I109"/>
    <mergeCell ref="A111:I111"/>
  </mergeCells>
  <phoneticPr fontId="7" type="noConversion"/>
  <pageMargins left="0.25" right="0.25" top="0.75" bottom="0.75" header="0.3" footer="0.3"/>
  <pageSetup paperSize="8" scale="6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31.12.2024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Michela Dosualdo</dc:creator>
  <cp:lastModifiedBy>Michela Dosualdo</cp:lastModifiedBy>
  <cp:lastPrinted>2025-04-04T10:18:11Z</cp:lastPrinted>
  <dcterms:created xsi:type="dcterms:W3CDTF">2020-06-30T11:31:57Z</dcterms:created>
  <dcterms:modified xsi:type="dcterms:W3CDTF">2026-06-25T08:36:14Z</dcterms:modified>
</cp:coreProperties>
</file>